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7400655B-8296-451E-A775-BB9994B000E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бщий отчёт" sheetId="2" r:id="rId1"/>
    <sheet name="Сводный отчёт" sheetId="1" r:id="rId2"/>
  </sheets>
  <calcPr calcId="191029"/>
</workbook>
</file>

<file path=xl/calcChain.xml><?xml version="1.0" encoding="utf-8"?>
<calcChain xmlns="http://schemas.openxmlformats.org/spreadsheetml/2006/main">
  <c r="C37" i="2" l="1"/>
  <c r="C36" i="2"/>
  <c r="B36" i="2"/>
  <c r="CN26" i="1"/>
  <c r="BT26" i="1"/>
  <c r="BQ26" i="1"/>
  <c r="BA27" i="1"/>
  <c r="BA26" i="1"/>
  <c r="AS26" i="1"/>
  <c r="AC26" i="1"/>
  <c r="J26" i="1"/>
</calcChain>
</file>

<file path=xl/sharedStrings.xml><?xml version="1.0" encoding="utf-8"?>
<sst xmlns="http://schemas.openxmlformats.org/spreadsheetml/2006/main" count="830" uniqueCount="377">
  <si>
    <t>ID</t>
  </si>
  <si>
    <t>Время создания</t>
  </si>
  <si>
    <t>Определите тип отчёта:</t>
  </si>
  <si>
    <t>ФИО куратора:</t>
  </si>
  <si>
    <t>Номер группы:</t>
  </si>
  <si>
    <t>Специальность / профессия:</t>
  </si>
  <si>
    <t>Количество человек в группе:</t>
  </si>
  <si>
    <t>Модуль 1. «Гражданин и патриот» [1]</t>
  </si>
  <si>
    <t>Название мероприятия: [1]</t>
  </si>
  <si>
    <t>Количество участников от группы: [1]</t>
  </si>
  <si>
    <t>Дата проведения мероприятия: [1]</t>
  </si>
  <si>
    <t>Модуль 1. «Гражданин и патриот» [2]</t>
  </si>
  <si>
    <t>Название мероприятия: [2]</t>
  </si>
  <si>
    <t>Количество участников от группы: [2]</t>
  </si>
  <si>
    <t>Дата проведения мероприятия: [2]</t>
  </si>
  <si>
    <t>Модуль 1. «Гражданин и патриот» [3]</t>
  </si>
  <si>
    <t>Название мероприятия: [3]</t>
  </si>
  <si>
    <t>Количество участников от группы: [3]</t>
  </si>
  <si>
    <t>Дата проведения мероприятия: [3]</t>
  </si>
  <si>
    <t>Модуль 1. «Гражданин и патриот» [4]</t>
  </si>
  <si>
    <t>Название мероприятия: [4]</t>
  </si>
  <si>
    <t>Количество участников от группы: [4]</t>
  </si>
  <si>
    <t>Дата проведения мероприятия: [4]</t>
  </si>
  <si>
    <t>Модуль 1. «Гражданин и патриот» [5]</t>
  </si>
  <si>
    <t>Название мероприятия: [5]</t>
  </si>
  <si>
    <t>Количество участников от группы: [5]</t>
  </si>
  <si>
    <t>Дата проведения мероприятия: [5]</t>
  </si>
  <si>
    <t>Модуль 2. «Социализация и духовно-нравственное развитие» [1]</t>
  </si>
  <si>
    <t>Модуль 2. «Социализация и духовно-нравственное развитие» [2]</t>
  </si>
  <si>
    <t>Модуль 2. «Социализация и духовно-нравственное развитие» [3]</t>
  </si>
  <si>
    <t>Модуль 2. «Социализация и духовно-нравственное развитие» [4]</t>
  </si>
  <si>
    <t>Модуль 3. «Художественно-эстетическое развитие: природа, культурное наследие и народные традиции» [1]</t>
  </si>
  <si>
    <t>Модуль 4. «Профориентация и трудовое воспитание» [1]</t>
  </si>
  <si>
    <t>Модуль 5. «Социальное партнерство в воспитательной деятельности колледжа» [1]</t>
  </si>
  <si>
    <t>Комплексные мероприятия [1]</t>
  </si>
  <si>
    <t>Выберите модули: / Модуль 1. «Гражданин и патриот» [1]</t>
  </si>
  <si>
    <t>Выберите модули: / Модуль 2. «Социализация и духовно-нравственное развитие» [1]</t>
  </si>
  <si>
    <t>Выберите модули: / Модуль 3. «Художественно-эстетическое развитие: природа, культурное наследие и народные традиции» [1]</t>
  </si>
  <si>
    <t>Выберите модули: / Модуль 4. «Профориентация и трудовое воспитание» [1]</t>
  </si>
  <si>
    <t>Выберите модули: / Модуль 5. «Социальное партнерство в воспитательной деятельности колледжа» [1]</t>
  </si>
  <si>
    <t>Комплексные мероприятия [2]</t>
  </si>
  <si>
    <t>Выберите модули: / Модуль 1. «Гражданин и патриот» [2]</t>
  </si>
  <si>
    <t>Выберите модули: / Модуль 2. «Социализация и духовно-нравственное развитие» [2]</t>
  </si>
  <si>
    <t>Выберите модули: / Модуль 3. «Художественно-эстетическое развитие: природа, культурное наследие и народные традиции» [2]</t>
  </si>
  <si>
    <t>Выберите модули: / Модуль 4. «Профориентация и трудовое воспитание» [2]</t>
  </si>
  <si>
    <t>Выберите модули: / Модуль 5. «Социальное партнерство в воспитательной деятельности колледжа» [2]</t>
  </si>
  <si>
    <t>Индивидуальные мероприятия [1]</t>
  </si>
  <si>
    <t>Описание мероприятия: [1]</t>
  </si>
  <si>
    <t>Индивидуальные мероприятия [2]</t>
  </si>
  <si>
    <t>Описание мероприятия: [2]</t>
  </si>
  <si>
    <t>Индивидуальные мероприятия [3]</t>
  </si>
  <si>
    <t>Описание мероприятия: [3]</t>
  </si>
  <si>
    <t>Индивидуальные мероприятия [4]</t>
  </si>
  <si>
    <t>Описание мероприятия: [4]</t>
  </si>
  <si>
    <t>Кураторские часы [1]</t>
  </si>
  <si>
    <t>Тема: [1]</t>
  </si>
  <si>
    <t>Дата проведения: [1]</t>
  </si>
  <si>
    <t>Кураторские часы [2]</t>
  </si>
  <si>
    <t>Тема: [2]</t>
  </si>
  <si>
    <t>Дата проведения: [2]</t>
  </si>
  <si>
    <t>Кураторские часы [3]</t>
  </si>
  <si>
    <t>Тема: [3]</t>
  </si>
  <si>
    <t>Дата проведения: [3]</t>
  </si>
  <si>
    <t>Кураторские часы [4]</t>
  </si>
  <si>
    <t>Тема: [4]</t>
  </si>
  <si>
    <t>Дата проведения: [4]</t>
  </si>
  <si>
    <t>Нарушители дисциплины</t>
  </si>
  <si>
    <t>ФИО и характер нарушения: [1]</t>
  </si>
  <si>
    <t>ФИО и характер нарушения: [2]</t>
  </si>
  <si>
    <t>ФИО и характер нарушения: [3]</t>
  </si>
  <si>
    <t>Родительское собрание</t>
  </si>
  <si>
    <t>Протокол родительского собрания:</t>
  </si>
  <si>
    <t>1265490544</t>
  </si>
  <si>
    <t>2022-11-30 01:51:49</t>
  </si>
  <si>
    <t>Отчёт куратора группы</t>
  </si>
  <si>
    <t>Кобзарь Д. В.</t>
  </si>
  <si>
    <t>131-СР-20</t>
  </si>
  <si>
    <t>Судостроитель-судоремонтник металлических судов</t>
  </si>
  <si>
    <t>ТЕМАТ. ВЫСТАВКА "жизни прожитые не напрасно".</t>
  </si>
  <si>
    <t>2022-11-15</t>
  </si>
  <si>
    <t>Собрание в общежитие</t>
  </si>
  <si>
    <t>2022-11-10</t>
  </si>
  <si>
    <t>Старостат</t>
  </si>
  <si>
    <t>2022-11-29</t>
  </si>
  <si>
    <t>История самбо</t>
  </si>
  <si>
    <t>2022-11-11</t>
  </si>
  <si>
    <t>2022-11-26</t>
  </si>
  <si>
    <t>Мы едины</t>
  </si>
  <si>
    <t>2022-11-08</t>
  </si>
  <si>
    <t>Единство культуры народов России</t>
  </si>
  <si>
    <t>2022-11-14</t>
  </si>
  <si>
    <t>Начало всему мама</t>
  </si>
  <si>
    <t>2022-11-21</t>
  </si>
  <si>
    <t>Государственные символы</t>
  </si>
  <si>
    <t>2022-11-28</t>
  </si>
  <si>
    <t>Нет</t>
  </si>
  <si>
    <t>1265177626</t>
  </si>
  <si>
    <t>2022-11-29 16:09:05</t>
  </si>
  <si>
    <t>Залесская А.А,</t>
  </si>
  <si>
    <t>121-СВ-21</t>
  </si>
  <si>
    <t>Сварщик (ручной и частично механизированной сварки (наплавки)</t>
  </si>
  <si>
    <t>Мы едины, мы одна страна</t>
  </si>
  <si>
    <t>2022-11-07</t>
  </si>
  <si>
    <t>Единствов многообразии и культура народов  России</t>
  </si>
  <si>
    <t>Посещение общежития</t>
  </si>
  <si>
    <t>Куратор посетила</t>
  </si>
  <si>
    <t>Традиции русского народа</t>
  </si>
  <si>
    <t>2022-11-16</t>
  </si>
  <si>
    <t>Культура народов России,</t>
  </si>
  <si>
    <t>Мама</t>
  </si>
  <si>
    <t>Государственная символика России</t>
  </si>
  <si>
    <t>Да</t>
  </si>
  <si>
    <t>На уроке информатики произошел инцидент, студенты Кукнерик Е, Хусаинов Фанис (подрались.Докладная поступила от преподавателя информатики. Было сообщено родителям. Студенты помирились.</t>
  </si>
  <si>
    <t>1264742585</t>
  </si>
  <si>
    <t>2022-11-29 03:59:57</t>
  </si>
  <si>
    <t>Петров А.Н.</t>
  </si>
  <si>
    <t>142-ЭС-19</t>
  </si>
  <si>
    <t>Электрические станции, сети и системы</t>
  </si>
  <si>
    <t>День народного единства</t>
  </si>
  <si>
    <t>Мы разные, мы вместе</t>
  </si>
  <si>
    <t>1264742210</t>
  </si>
  <si>
    <t>2022-11-29 03:56:56</t>
  </si>
  <si>
    <t>141-КС-19/231-КС-20</t>
  </si>
  <si>
    <t>Компьютерные системы и комплексы</t>
  </si>
  <si>
    <t>Консультирование по проектной деятельности</t>
  </si>
  <si>
    <t>Мастер класс по проектной деятельности, написании проектов.</t>
  </si>
  <si>
    <t>2022-11-18</t>
  </si>
  <si>
    <t>2022-10-31</t>
  </si>
  <si>
    <t>День матери</t>
  </si>
  <si>
    <t>Символы России</t>
  </si>
  <si>
    <t>1264432871</t>
  </si>
  <si>
    <t>2022-11-28 16:35:03</t>
  </si>
  <si>
    <t>Макарова Ольга Петровна</t>
  </si>
  <si>
    <t>111-СВ-22</t>
  </si>
  <si>
    <t>Моя малая родина. Рассказ о своём посёлке.</t>
  </si>
  <si>
    <t>Знакомство с Владивостоком.Памятник Невельскому.</t>
  </si>
  <si>
    <t>Заселение Приморья. Клуб "Родовед".</t>
  </si>
  <si>
    <t>Клуб "Родовед". История заселения Приморского края</t>
  </si>
  <si>
    <t>Модуль 1. «Гражданин и патриот»</t>
  </si>
  <si>
    <t>Классный час. 30 ноя-День Герба РФ.</t>
  </si>
  <si>
    <t>https://forms.yandex.ru/cloud/files?path=%2F7792313%2F6857e9097eb5fef5092890548ff0e547_rodit_sobran_protokol_26.11.22.docx</t>
  </si>
  <si>
    <t>1263950978</t>
  </si>
  <si>
    <t>2022-11-28 06:13:47</t>
  </si>
  <si>
    <t>Трибуналова Евгения Валерьевна</t>
  </si>
  <si>
    <t>112-ср-22</t>
  </si>
  <si>
    <t>Единство в многообразии и культура народов России</t>
  </si>
  <si>
    <t>Государственные символы моей страны</t>
  </si>
  <si>
    <t>Государственный герб РФ</t>
  </si>
  <si>
    <t>2022-11-30</t>
  </si>
  <si>
    <t>Неделя правовых знаний</t>
  </si>
  <si>
    <t>2022-11-25</t>
  </si>
  <si>
    <t>Классный час "день правовых знаний"</t>
  </si>
  <si>
    <t>Адаптация.</t>
  </si>
  <si>
    <t>2022-11-02</t>
  </si>
  <si>
    <t>Заседание совета по профилактики правонарушений</t>
  </si>
  <si>
    <t>Соревнование по мини футболу</t>
  </si>
  <si>
    <t>2022-11-01</t>
  </si>
  <si>
    <t>Турнир по стритболу</t>
  </si>
  <si>
    <t>2022-11-22</t>
  </si>
  <si>
    <t>Соревнование по волейболу</t>
  </si>
  <si>
    <t>Адаптация</t>
  </si>
  <si>
    <t>Помощь студентов в столовой</t>
  </si>
  <si>
    <t>2022-11-23</t>
  </si>
  <si>
    <t>Итоги рубежного контроля</t>
  </si>
  <si>
    <t>Исправление оценок. Посещаемость</t>
  </si>
  <si>
    <t>Савельев Виталий. Вызов в полицию. Выселение из общежития</t>
  </si>
  <si>
    <t>Зубарев Руслан. Есть отметка в докладной, как присутствуещего при нарушении.</t>
  </si>
  <si>
    <t>Румянцев Дмитрий. Пронёс алкоголь в общежитие. Забрал документы.</t>
  </si>
  <si>
    <t>1263936247</t>
  </si>
  <si>
    <t>2022-11-28 04:56:53</t>
  </si>
  <si>
    <t>Вытрищак Е. А.</t>
  </si>
  <si>
    <t>121-ЭС-21/211-22</t>
  </si>
  <si>
    <t>День флага</t>
  </si>
  <si>
    <t>«День матери»</t>
  </si>
  <si>
    <t>Выезд на кампус ДВФУ</t>
  </si>
  <si>
    <t>«День народного единства»</t>
  </si>
  <si>
    <t>https://forms.yandex.ru/cloud/files?path=%2F4488571%2F260807ddbefe90209f11e29c10642421_32560002_052c_4aec_a5da_d7c56141.jpeg</t>
  </si>
  <si>
    <t>1263933448</t>
  </si>
  <si>
    <t>2022-11-28 04:38:39</t>
  </si>
  <si>
    <t>Птицына К.В.</t>
  </si>
  <si>
    <t>111-СП-22</t>
  </si>
  <si>
    <t>Средства связи с подвижными объектами</t>
  </si>
  <si>
    <t>Разговоры о важном "Государственные символы моей Страны"</t>
  </si>
  <si>
    <t>Классный час "Государственный герб РФ"</t>
  </si>
  <si>
    <t>2022-12-02</t>
  </si>
  <si>
    <t>Классный час "День правовых знаний"</t>
  </si>
  <si>
    <t>2022-11-24</t>
  </si>
  <si>
    <t>Групповые родительские собрания</t>
  </si>
  <si>
    <t>Мероприятие, направленное на поддержание учебной и поведенческой дисциплины (воспитательная работа с нарушителями ПВР, прогульщиками занятий и отстающими по учебным дисциплинам);</t>
  </si>
  <si>
    <t>https://forms.yandex.ru/cloud/files?path=%2F6662681%2F8a086dd991973782153da0271265dd8a_protokol_roditelskogo_sobraniya_.docx</t>
  </si>
  <si>
    <t>1263931974</t>
  </si>
  <si>
    <t>2022-11-28 04:28:11</t>
  </si>
  <si>
    <t>Мудрецова О.Н</t>
  </si>
  <si>
    <t>131-кс-20</t>
  </si>
  <si>
    <t>Разговор о важном</t>
  </si>
  <si>
    <t>Классный час "день рождения колледжа"</t>
  </si>
  <si>
    <t>Классный час "государственный герб РФ"</t>
  </si>
  <si>
    <t>Собрание студентов в общежитие</t>
  </si>
  <si>
    <t>2</t>
  </si>
  <si>
    <t>Разговор о важном "Начало всему - мама"</t>
  </si>
  <si>
    <t>1263930401</t>
  </si>
  <si>
    <t>2022-11-28 04:16:12</t>
  </si>
  <si>
    <t>221-кс-21</t>
  </si>
  <si>
    <t>1263929899</t>
  </si>
  <si>
    <t>2022-11-28 04:12:25</t>
  </si>
  <si>
    <t>121-СП-21/211-СП-22</t>
  </si>
  <si>
    <t>Разговоры о важном "Мы едины, мы одна страна!"</t>
  </si>
  <si>
    <t>Разговоры о важном "Единство в многообразии и культура народов России)</t>
  </si>
  <si>
    <t>2022-11-17</t>
  </si>
  <si>
    <t>Разговоры о важном "Государственные символы моей страны"</t>
  </si>
  <si>
    <t>Классный час на тему "Государственный герб РФ"</t>
  </si>
  <si>
    <t>Разговоры о важном "Начало всему - МАМА!"</t>
  </si>
  <si>
    <t>https://forms.yandex.ru/cloud/files?path=%2F7792313%2Fc06767e33dbba67a34a0395f9c4edada_protokol_roditelskogo_sobraniya_.docx</t>
  </si>
  <si>
    <t>1263927497</t>
  </si>
  <si>
    <t>2022-11-28 03:52:19</t>
  </si>
  <si>
    <t>Нехожина Елена Алексеевна</t>
  </si>
  <si>
    <t>121-СЭ-21/211-сэ-22</t>
  </si>
  <si>
    <t>Строительство и эксплуатация зданий и сооружений</t>
  </si>
  <si>
    <t>Конкурс стен газет</t>
  </si>
  <si>
    <t>Выставка ко Дню колледжа</t>
  </si>
  <si>
    <t>Собрание студентов общежития</t>
  </si>
  <si>
    <t>Групповое занятие Адаптация,карьера</t>
  </si>
  <si>
    <t>Урок правовых знаний</t>
  </si>
  <si>
    <t>-</t>
  </si>
  <si>
    <t>Групповое родительское собрание</t>
  </si>
  <si>
    <t>Соревнования по мини футболу</t>
  </si>
  <si>
    <t>2022-11-09</t>
  </si>
  <si>
    <t>Соревнования по волейболу</t>
  </si>
  <si>
    <t>Соревнования по стритболу</t>
  </si>
  <si>
    <t>Консультирование Адаптация,карьера</t>
  </si>
  <si>
    <t>Модуль 3. «Художественно-эстетическое развитие: природа, культурное наследие и народные традиции»</t>
  </si>
  <si>
    <t>Флэш моб</t>
  </si>
  <si>
    <t>Флэш моб в рамках мероприятия_x000D_
Конкурса Молодая столица России</t>
  </si>
  <si>
    <t>Единство культуры</t>
  </si>
  <si>
    <t>1263927063</t>
  </si>
  <si>
    <t>2022-11-28 03:48:10</t>
  </si>
  <si>
    <t>Марьясова С.В.</t>
  </si>
  <si>
    <t>111-ОД-22</t>
  </si>
  <si>
    <t>Техническое обслуживание и ремонт двигателей, систем и агрегатов автомобилей</t>
  </si>
  <si>
    <t>Толерантность</t>
  </si>
  <si>
    <t>2022-11-03</t>
  </si>
  <si>
    <t>Собрание в общежитии</t>
  </si>
  <si>
    <t>Тренинг профилактика психоакт.веществ</t>
  </si>
  <si>
    <t>Групповое родит.собрание</t>
  </si>
  <si>
    <t>Мини футбол</t>
  </si>
  <si>
    <t>Краевые соревнования по волейболу</t>
  </si>
  <si>
    <t>Кл.час с ДР колледж</t>
  </si>
  <si>
    <t>Мы едины, одна страна</t>
  </si>
  <si>
    <t>Елинство культуры</t>
  </si>
  <si>
    <t>Начало всему- мама</t>
  </si>
  <si>
    <t>Государственные символы Страны</t>
  </si>
  <si>
    <t>1263925844</t>
  </si>
  <si>
    <t>2022-11-28 03:36:30</t>
  </si>
  <si>
    <t>121-КС-21/211-КС-22</t>
  </si>
  <si>
    <t>Выставка к 146 летаю колледжа</t>
  </si>
  <si>
    <t>Собрание студентов в общежитии</t>
  </si>
  <si>
    <t>Групповое консультирование Адаптация,карьера</t>
  </si>
  <si>
    <t>Всемирный день информации</t>
  </si>
  <si>
    <t>Собрание старостами колледжа</t>
  </si>
  <si>
    <t>Конкурс стенгазет</t>
  </si>
  <si>
    <t>Флэш моб Молодой владивосток</t>
  </si>
  <si>
    <t>На центральной площади флэш моб</t>
  </si>
  <si>
    <t>1263921547</t>
  </si>
  <si>
    <t>2022-11-28 02:57:05</t>
  </si>
  <si>
    <t>111-РЗ-22</t>
  </si>
  <si>
    <t>Релейная защита и автоматизация электроэнергетических систем</t>
  </si>
  <si>
    <t>День толерантности</t>
  </si>
  <si>
    <t>Выставка к 146 летию колледжа</t>
  </si>
  <si>
    <t>Стритбол</t>
  </si>
  <si>
    <t>Анкетирование</t>
  </si>
  <si>
    <t>Профессиональное консультирование</t>
  </si>
  <si>
    <t>Модуль 2. «Социализация и духовно-нравственное развитие»</t>
  </si>
  <si>
    <t>Модуль 4. «Профориентация и трудовое воспитание»</t>
  </si>
  <si>
    <t>Газета ДР колледжа</t>
  </si>
  <si>
    <t>Символы государства</t>
  </si>
  <si>
    <t>1263662599</t>
  </si>
  <si>
    <t>2022-11-27 16:46:23</t>
  </si>
  <si>
    <t>Шевцова Елена Георгиевна</t>
  </si>
  <si>
    <t>111-СР-22</t>
  </si>
  <si>
    <t>Разговоры о важном "Мы едины , мы- одна страна"</t>
  </si>
  <si>
    <t>Разговоры о важном " Единство в многообразии и культура народов России"</t>
  </si>
  <si>
    <t>Конкурс газет "С Днём рождения , колледж"</t>
  </si>
  <si>
    <t>Собрание "Общежитие - мой дом "</t>
  </si>
  <si>
    <t>Заседание Совета по профилактике правонарушений</t>
  </si>
  <si>
    <t>Кл час " История самбо- история страны!"</t>
  </si>
  <si>
    <t>Родительское собрание "Первые проблемы подросткового возраста" "О значении домашнего задания в учебной деятельности студента"</t>
  </si>
  <si>
    <t>Соревнования по мини- футболу</t>
  </si>
  <si>
    <t>Профилактика пропусков занятий без уважительных причин</t>
  </si>
  <si>
    <t>Ликвидация задолженностей по результатам рубежного контроля</t>
  </si>
  <si>
    <t>Подготовка писем для военнослужащих СВО</t>
  </si>
  <si>
    <t>Профилактика опозданий и пропусков уроков без уважительных причин</t>
  </si>
  <si>
    <t>Зайчук А.В., Шафронский Н.А., Гаджиев И.А., Рахманов Р. Э., Баровский Д.Д - пропуски занятий  без уважительных причин, неудовлетворительные оценки по предметам. Отобраны объяснительные , регулярные беседы профилактического характера, предупреждение</t>
  </si>
  <si>
    <t>1263477339</t>
  </si>
  <si>
    <t>2022-11-27 09:50:59</t>
  </si>
  <si>
    <t>Голубева Галина Сергеевна</t>
  </si>
  <si>
    <t>141-РЗ-19/231-РЗ-20</t>
  </si>
  <si>
    <t>Краевые соревнования по волейболу среди студентов профессиональных образовательных организаций Приморского края на базе Спасского педагогического колледжа</t>
  </si>
  <si>
    <t>https://forms.yandex.ru/cloud/files?path=%2F4488571%2Fcde897543af709346845f3f9be2751f8_protokol_roditelskogo_sobraniya.pdf</t>
  </si>
  <si>
    <t>1263436514</t>
  </si>
  <si>
    <t>2022-11-27 07:42:31</t>
  </si>
  <si>
    <t>Вытрищак Елена Андреевна</t>
  </si>
  <si>
    <t>111-СЭ-22</t>
  </si>
  <si>
    <t>Подростковый суицид</t>
  </si>
  <si>
    <t>День правовых знаний</t>
  </si>
  <si>
    <t>Выезд на кампус ДВФУ написание военно-патриотического диктанта</t>
  </si>
  <si>
    <t>Общее собрание</t>
  </si>
  <si>
    <t>2022-11-27</t>
  </si>
  <si>
    <t>1263415528</t>
  </si>
  <si>
    <t>2022-11-27 05:59:14</t>
  </si>
  <si>
    <t>Агеева Елена Валерьевна</t>
  </si>
  <si>
    <t>141-ЭС-19</t>
  </si>
  <si>
    <t>Разговоры о важном. Тема «Мы едины, мы – одна страна!</t>
  </si>
  <si>
    <t>Разговоры о важном. Тема «Единство в многообразии и культура народов России (Лекция)</t>
  </si>
  <si>
    <t>Разговоры о важном. Тема «Государственные символы моей Страны.»</t>
  </si>
  <si>
    <t>Грантовый конкурс среди колледжей</t>
  </si>
  <si>
    <t>тестирование</t>
  </si>
  <si>
    <t>Отношение студентов Приморского края к экстремизму</t>
  </si>
  <si>
    <t>1262931560</t>
  </si>
  <si>
    <t>2022-11-26 08:58:35</t>
  </si>
  <si>
    <t>Хоменко Юлия Вячеславовна</t>
  </si>
  <si>
    <t>131СЭ-20/221СЭ-21</t>
  </si>
  <si>
    <t>Разговоры о важном. Тема «Единство в многообразии и культура народов России (ПРОВЕДЕНО ОНЛАЙН)</t>
  </si>
  <si>
    <t>Разговоры о важном. Тема «Начало всему – МАМА! (ПРОВЕДЕНО ОНЛАЙН)</t>
  </si>
  <si>
    <t>Разговоры о важном. Тема «Государственные символы моей Страны.» (ПРОВЕДЕНО ОНЛАЙН)</t>
  </si>
  <si>
    <t>1262930582</t>
  </si>
  <si>
    <t>2022-11-26 08:56:15</t>
  </si>
  <si>
    <t>141-ТЭ-19/231ТЭ-20</t>
  </si>
  <si>
    <t>Тепловые электрические станции</t>
  </si>
  <si>
    <t>1262183973</t>
  </si>
  <si>
    <t>2022-11-25 08:12:06</t>
  </si>
  <si>
    <t>Гриневич М.Ш.</t>
  </si>
  <si>
    <t>131-РЗ-20/221-РЗ-21</t>
  </si>
  <si>
    <t>Конкурс газет ко Дню рождения колледжа</t>
  </si>
  <si>
    <t>Федеральный проект "Страна мастеров"</t>
  </si>
  <si>
    <t>Обучение по карьерному сопровождению молодежи в рамках Федерального проекта "Страна мастеров"_x000D_
_x000D_
Участники: Рожанский, Некрас, Пупышев, Корниенко, Раджабов, Подольский, Рублевский, Ишин, Дудник, Сердюк, Видинеев, Павловский._x000D_
_x000D_
Начали обучение с 14 ноября, продолжается по сей день.</t>
  </si>
  <si>
    <t>Опрос</t>
  </si>
  <si>
    <t>Опрос от ДВ Координационного центра по профилактике терроризма и экстремизма._x000D_
_x000D_
 Участники: Пупышев, Дудник, Видинеев, Рожанский, Павловский, Бондаренко, Гейнц, Проневич, Давыдов, Ткаченко, Болдырев, Дивидентов, Ишин, Сердюк, Рублевский, Лобов</t>
  </si>
  <si>
    <t>Мини-футбол</t>
  </si>
  <si>
    <t>Раджабов, Яковлев, Герасимов, Болдырев</t>
  </si>
  <si>
    <t>Раджабов, Белан, Шошин, Костюшкин, Проневич, Горовенко, Но.</t>
  </si>
  <si>
    <t>Толерантное отношение в обществе</t>
  </si>
  <si>
    <t>2022-11-12</t>
  </si>
  <si>
    <t>1262176307</t>
  </si>
  <si>
    <t>2022-11-25 07:57:01</t>
  </si>
  <si>
    <t>121-РЗ-21/211-РЗ-22</t>
  </si>
  <si>
    <t>Опрос от ДВ Координационного центра по профилактике терроризма и экстремизма.</t>
  </si>
  <si>
    <t>Модуль 6: культура здорового и безопасного образа жизни._x000D_
_x000D_
Сумченко, Фролов, Смольский, Сары, Дудкин</t>
  </si>
  <si>
    <t>Волейбол</t>
  </si>
  <si>
    <t>Модуль 6: культура здорового и безопасного образа жизни._x000D_
_x000D_
Участники: Фролов, Моисеев, Нерадовский, Ким, Сары, Дудкин</t>
  </si>
  <si>
    <t>Модуль 6: культура здорового и безопасного образа жизни._x000D_
_x000D_
Участники: Дудкин, Фролов, Моисеев</t>
  </si>
  <si>
    <t>Модуль 1</t>
  </si>
  <si>
    <t>Модуль 2</t>
  </si>
  <si>
    <t>Модуль 3</t>
  </si>
  <si>
    <t>Модуль 5</t>
  </si>
  <si>
    <t>родители</t>
  </si>
  <si>
    <t>Модуль 7</t>
  </si>
  <si>
    <t>Комплексные мероприятия</t>
  </si>
  <si>
    <t xml:space="preserve">Модуль 1. «Гражданин и патриот» </t>
  </si>
  <si>
    <t>Номер модуля</t>
  </si>
  <si>
    <t>Проведено мероприятий</t>
  </si>
  <si>
    <t xml:space="preserve">Модуль 2. «Социализация и духовно-нравственное развитие» </t>
  </si>
  <si>
    <t>Модуль 5. «Социальное партнерство в воспитательной деятельности колледжа»</t>
  </si>
  <si>
    <t>Модуль 6.	«Культура здорового и безопасного образа жизни»</t>
  </si>
  <si>
    <t>Модуль 7.	«Психологическая адаптация в колледже и развитие самоуправления студентов 1 курса»</t>
  </si>
  <si>
    <t>Человек приняло участие</t>
  </si>
  <si>
    <t>Пояснение</t>
  </si>
  <si>
    <t>Компексные мероприятия</t>
  </si>
  <si>
    <t>Индивидуальные мероприятия</t>
  </si>
  <si>
    <t>Проводили: Гриневич, Агеева, Петров, Нехожина, Макарова, Трибуналова</t>
  </si>
  <si>
    <t>Основное мероприятие - разговоры о важном</t>
  </si>
  <si>
    <t>Основные мероприятия - Неделя правовых знаний, собрание в общежитии</t>
  </si>
  <si>
    <t>Основные мероприятия  ко Дню рождения колледжа</t>
  </si>
  <si>
    <t>Групповое родительское собрание (указанно число родителей)</t>
  </si>
  <si>
    <t>Основные мероприятия - Соревнования по мини футболу, Соревнования по волейболу, Турнир по стритболу</t>
  </si>
  <si>
    <t>Итого</t>
  </si>
  <si>
    <t>студентов</t>
  </si>
  <si>
    <t>родителей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</si>
</sst>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name val="Calibri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0" fillId="0" borderId="0" xfId="0" applyNumberFormat="1"/>
    <xf numFmtId="0" fontId="0" fillId="0" borderId="1" xfId="0" applyBorder="1" applyAlignment="1">
      <alignment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2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07D09-F5EC-4FD5-9386-47B312C7E0BC}">
  <dimension ref="A1:F37"/>
  <sheetViews>
    <sheetView tabSelected="1" workbookViewId="0">
      <selection activeCell="D41" sqref="D41"/>
    </sheetView>
  </sheetViews>
  <sheetFormatPr defaultRowHeight="15" x14ac:dyDescent="0.25"/>
  <cols>
    <col min="1" max="1" width="22.42578125" customWidth="1"/>
    <col min="2" max="2" width="19.28515625" customWidth="1"/>
    <col min="3" max="3" width="35" customWidth="1"/>
    <col min="4" max="4" width="21" customWidth="1"/>
  </cols>
  <sheetData>
    <row r="1" spans="1:6" ht="30" x14ac:dyDescent="0.25">
      <c r="A1" s="3" t="s">
        <v>3</v>
      </c>
      <c r="B1" s="3" t="s">
        <v>4</v>
      </c>
      <c r="C1" s="3" t="s">
        <v>5</v>
      </c>
      <c r="D1" s="3" t="s">
        <v>6</v>
      </c>
    </row>
    <row r="2" spans="1:6" ht="30" x14ac:dyDescent="0.25">
      <c r="A2" s="3" t="s">
        <v>75</v>
      </c>
      <c r="B2" s="3" t="s">
        <v>76</v>
      </c>
      <c r="C2" s="3" t="s">
        <v>77</v>
      </c>
      <c r="D2" s="4">
        <v>20</v>
      </c>
    </row>
    <row r="3" spans="1:6" ht="45" x14ac:dyDescent="0.25">
      <c r="A3" s="3" t="s">
        <v>98</v>
      </c>
      <c r="B3" s="3" t="s">
        <v>99</v>
      </c>
      <c r="C3" s="3" t="s">
        <v>100</v>
      </c>
      <c r="D3" s="4">
        <v>21</v>
      </c>
      <c r="F3" s="5"/>
    </row>
    <row r="4" spans="1:6" ht="30" x14ac:dyDescent="0.25">
      <c r="A4" s="3" t="s">
        <v>115</v>
      </c>
      <c r="B4" s="3" t="s">
        <v>116</v>
      </c>
      <c r="C4" s="3" t="s">
        <v>117</v>
      </c>
      <c r="D4" s="4">
        <v>17</v>
      </c>
    </row>
    <row r="5" spans="1:6" ht="30" x14ac:dyDescent="0.25">
      <c r="A5" s="3" t="s">
        <v>115</v>
      </c>
      <c r="B5" s="3" t="s">
        <v>122</v>
      </c>
      <c r="C5" s="3" t="s">
        <v>123</v>
      </c>
      <c r="D5" s="4">
        <v>17</v>
      </c>
    </row>
    <row r="6" spans="1:6" ht="45" x14ac:dyDescent="0.25">
      <c r="A6" s="3" t="s">
        <v>132</v>
      </c>
      <c r="B6" s="3" t="s">
        <v>133</v>
      </c>
      <c r="C6" s="3" t="s">
        <v>100</v>
      </c>
      <c r="D6" s="4">
        <v>24</v>
      </c>
    </row>
    <row r="7" spans="1:6" ht="30" x14ac:dyDescent="0.25">
      <c r="A7" s="3" t="s">
        <v>143</v>
      </c>
      <c r="B7" s="3" t="s">
        <v>144</v>
      </c>
      <c r="C7" s="3" t="s">
        <v>77</v>
      </c>
      <c r="D7" s="4">
        <v>23</v>
      </c>
    </row>
    <row r="8" spans="1:6" ht="30" x14ac:dyDescent="0.25">
      <c r="A8" s="3" t="s">
        <v>170</v>
      </c>
      <c r="B8" s="3" t="s">
        <v>171</v>
      </c>
      <c r="C8" s="3" t="s">
        <v>117</v>
      </c>
      <c r="D8" s="4">
        <v>25</v>
      </c>
    </row>
    <row r="9" spans="1:6" ht="30" x14ac:dyDescent="0.25">
      <c r="A9" s="3" t="s">
        <v>179</v>
      </c>
      <c r="B9" s="3" t="s">
        <v>180</v>
      </c>
      <c r="C9" s="3" t="s">
        <v>181</v>
      </c>
      <c r="D9" s="4">
        <v>19</v>
      </c>
    </row>
    <row r="10" spans="1:6" ht="30" x14ac:dyDescent="0.25">
      <c r="A10" s="3" t="s">
        <v>192</v>
      </c>
      <c r="B10" s="3" t="s">
        <v>193</v>
      </c>
      <c r="C10" s="3" t="s">
        <v>123</v>
      </c>
      <c r="D10" s="4">
        <v>21</v>
      </c>
    </row>
    <row r="11" spans="1:6" ht="30" x14ac:dyDescent="0.25">
      <c r="A11" s="3" t="s">
        <v>192</v>
      </c>
      <c r="B11" s="3" t="s">
        <v>202</v>
      </c>
      <c r="C11" s="3" t="s">
        <v>123</v>
      </c>
      <c r="D11" s="4">
        <v>17</v>
      </c>
    </row>
    <row r="12" spans="1:6" ht="30" x14ac:dyDescent="0.25">
      <c r="A12" s="3" t="s">
        <v>179</v>
      </c>
      <c r="B12" s="3" t="s">
        <v>205</v>
      </c>
      <c r="C12" s="3" t="s">
        <v>181</v>
      </c>
      <c r="D12" s="4">
        <v>29</v>
      </c>
    </row>
    <row r="13" spans="1:6" ht="30" x14ac:dyDescent="0.25">
      <c r="A13" s="3" t="s">
        <v>215</v>
      </c>
      <c r="B13" s="3" t="s">
        <v>216</v>
      </c>
      <c r="C13" s="3" t="s">
        <v>217</v>
      </c>
      <c r="D13" s="4">
        <v>27</v>
      </c>
    </row>
    <row r="14" spans="1:6" ht="45" x14ac:dyDescent="0.25">
      <c r="A14" s="3" t="s">
        <v>236</v>
      </c>
      <c r="B14" s="3" t="s">
        <v>237</v>
      </c>
      <c r="C14" s="3" t="s">
        <v>238</v>
      </c>
      <c r="D14" s="4">
        <v>30</v>
      </c>
    </row>
    <row r="15" spans="1:6" ht="30" x14ac:dyDescent="0.25">
      <c r="A15" s="3" t="s">
        <v>215</v>
      </c>
      <c r="B15" s="3" t="s">
        <v>253</v>
      </c>
      <c r="C15" s="3" t="s">
        <v>123</v>
      </c>
      <c r="D15" s="4">
        <v>28</v>
      </c>
    </row>
    <row r="16" spans="1:6" ht="30" x14ac:dyDescent="0.25">
      <c r="A16" s="3" t="s">
        <v>236</v>
      </c>
      <c r="B16" s="3" t="s">
        <v>264</v>
      </c>
      <c r="C16" s="3" t="s">
        <v>265</v>
      </c>
      <c r="D16" s="4">
        <v>22</v>
      </c>
    </row>
    <row r="17" spans="1:4" ht="30" x14ac:dyDescent="0.25">
      <c r="A17" s="3" t="s">
        <v>277</v>
      </c>
      <c r="B17" s="3" t="s">
        <v>278</v>
      </c>
      <c r="C17" s="3" t="s">
        <v>77</v>
      </c>
      <c r="D17" s="4">
        <v>22</v>
      </c>
    </row>
    <row r="18" spans="1:4" ht="30" x14ac:dyDescent="0.25">
      <c r="A18" s="3" t="s">
        <v>294</v>
      </c>
      <c r="B18" s="3" t="s">
        <v>295</v>
      </c>
      <c r="C18" s="3" t="s">
        <v>265</v>
      </c>
      <c r="D18" s="4">
        <v>20</v>
      </c>
    </row>
    <row r="19" spans="1:4" ht="30" x14ac:dyDescent="0.25">
      <c r="A19" s="3" t="s">
        <v>300</v>
      </c>
      <c r="B19" s="3" t="s">
        <v>301</v>
      </c>
      <c r="C19" s="3" t="s">
        <v>217</v>
      </c>
      <c r="D19" s="4">
        <v>17</v>
      </c>
    </row>
    <row r="20" spans="1:4" ht="30" x14ac:dyDescent="0.25">
      <c r="A20" s="3" t="s">
        <v>309</v>
      </c>
      <c r="B20" s="3" t="s">
        <v>310</v>
      </c>
      <c r="C20" s="3" t="s">
        <v>117</v>
      </c>
      <c r="D20" s="4">
        <v>13</v>
      </c>
    </row>
    <row r="21" spans="1:4" ht="30" x14ac:dyDescent="0.25">
      <c r="A21" s="3" t="s">
        <v>319</v>
      </c>
      <c r="B21" s="3" t="s">
        <v>320</v>
      </c>
      <c r="C21" s="3" t="s">
        <v>217</v>
      </c>
      <c r="D21" s="4">
        <v>19</v>
      </c>
    </row>
    <row r="22" spans="1:4" ht="30" x14ac:dyDescent="0.25">
      <c r="A22" s="3" t="s">
        <v>319</v>
      </c>
      <c r="B22" s="3" t="s">
        <v>326</v>
      </c>
      <c r="C22" s="3" t="s">
        <v>327</v>
      </c>
      <c r="D22" s="4">
        <v>8</v>
      </c>
    </row>
    <row r="23" spans="1:4" ht="30" x14ac:dyDescent="0.25">
      <c r="A23" s="3" t="s">
        <v>330</v>
      </c>
      <c r="B23" s="3" t="s">
        <v>331</v>
      </c>
      <c r="C23" s="3" t="s">
        <v>265</v>
      </c>
      <c r="D23" s="4">
        <v>29</v>
      </c>
    </row>
    <row r="24" spans="1:4" ht="30" x14ac:dyDescent="0.25">
      <c r="A24" s="3" t="s">
        <v>330</v>
      </c>
      <c r="B24" s="3" t="s">
        <v>344</v>
      </c>
      <c r="C24" s="3" t="s">
        <v>265</v>
      </c>
      <c r="D24" s="4">
        <v>17</v>
      </c>
    </row>
    <row r="26" spans="1:4" ht="30" x14ac:dyDescent="0.25">
      <c r="A26" s="7" t="s">
        <v>358</v>
      </c>
      <c r="B26" s="7" t="s">
        <v>359</v>
      </c>
      <c r="C26" s="7" t="s">
        <v>364</v>
      </c>
      <c r="D26" s="8" t="s">
        <v>365</v>
      </c>
    </row>
    <row r="27" spans="1:4" ht="45" x14ac:dyDescent="0.25">
      <c r="A27" s="6" t="s">
        <v>357</v>
      </c>
      <c r="B27" s="8">
        <v>41</v>
      </c>
      <c r="C27" s="8">
        <v>629</v>
      </c>
      <c r="D27" s="3" t="s">
        <v>369</v>
      </c>
    </row>
    <row r="28" spans="1:4" ht="75" x14ac:dyDescent="0.25">
      <c r="A28" s="3" t="s">
        <v>360</v>
      </c>
      <c r="B28" s="8">
        <v>16</v>
      </c>
      <c r="C28" s="8">
        <v>335</v>
      </c>
      <c r="D28" s="3" t="s">
        <v>370</v>
      </c>
    </row>
    <row r="29" spans="1:4" ht="105" x14ac:dyDescent="0.25">
      <c r="A29" s="3" t="s">
        <v>230</v>
      </c>
      <c r="B29" s="8">
        <v>9</v>
      </c>
      <c r="C29" s="8">
        <v>117</v>
      </c>
      <c r="D29" s="3" t="s">
        <v>371</v>
      </c>
    </row>
    <row r="30" spans="1:4" ht="45" x14ac:dyDescent="0.25">
      <c r="A30" s="3" t="s">
        <v>272</v>
      </c>
      <c r="B30" s="8">
        <v>0</v>
      </c>
      <c r="C30" s="8">
        <v>0</v>
      </c>
      <c r="D30" s="3"/>
    </row>
    <row r="31" spans="1:4" ht="90" x14ac:dyDescent="0.25">
      <c r="A31" s="3" t="s">
        <v>361</v>
      </c>
      <c r="B31" s="9">
        <v>2</v>
      </c>
      <c r="C31" s="9">
        <v>127</v>
      </c>
      <c r="D31" s="10" t="s">
        <v>372</v>
      </c>
    </row>
    <row r="32" spans="1:4" ht="105" x14ac:dyDescent="0.25">
      <c r="A32" s="3" t="s">
        <v>362</v>
      </c>
      <c r="B32" s="8">
        <v>4</v>
      </c>
      <c r="C32" s="8">
        <v>74</v>
      </c>
      <c r="D32" s="3" t="s">
        <v>373</v>
      </c>
    </row>
    <row r="33" spans="1:4" ht="90" x14ac:dyDescent="0.25">
      <c r="A33" s="3" t="s">
        <v>363</v>
      </c>
      <c r="B33" s="8">
        <v>2</v>
      </c>
      <c r="C33" s="8">
        <v>39</v>
      </c>
      <c r="D33" s="10" t="s">
        <v>269</v>
      </c>
    </row>
    <row r="34" spans="1:4" ht="30" x14ac:dyDescent="0.25">
      <c r="A34" s="6" t="s">
        <v>366</v>
      </c>
      <c r="B34" s="11">
        <v>5</v>
      </c>
      <c r="C34" s="11">
        <v>85</v>
      </c>
      <c r="D34" s="3"/>
    </row>
    <row r="35" spans="1:4" ht="75" x14ac:dyDescent="0.25">
      <c r="A35" s="6" t="s">
        <v>367</v>
      </c>
      <c r="B35" s="11">
        <v>7</v>
      </c>
      <c r="C35" s="11">
        <v>113</v>
      </c>
      <c r="D35" s="12" t="s">
        <v>368</v>
      </c>
    </row>
    <row r="36" spans="1:4" ht="15.75" x14ac:dyDescent="0.25">
      <c r="A36" s="17" t="s">
        <v>374</v>
      </c>
      <c r="B36" s="15">
        <f>SUM(B27:B35)</f>
        <v>86</v>
      </c>
      <c r="C36" s="14">
        <f>SUM(C32:C35,C27:C30)</f>
        <v>1392</v>
      </c>
      <c r="D36" s="13" t="s">
        <v>375</v>
      </c>
    </row>
    <row r="37" spans="1:4" ht="15.75" x14ac:dyDescent="0.25">
      <c r="A37" s="18"/>
      <c r="B37" s="16"/>
      <c r="C37" s="14">
        <f>C31</f>
        <v>127</v>
      </c>
      <c r="D37" s="13" t="s">
        <v>376</v>
      </c>
    </row>
  </sheetData>
  <mergeCells count="2">
    <mergeCell ref="B36:B37"/>
    <mergeCell ref="A36:A3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V27"/>
  <sheetViews>
    <sheetView topLeftCell="BA1" workbookViewId="0">
      <selection activeCell="BS12" sqref="BS12"/>
    </sheetView>
  </sheetViews>
  <sheetFormatPr defaultRowHeight="15" x14ac:dyDescent="0.25"/>
  <cols>
    <col min="1" max="1" width="12.140625" customWidth="1"/>
    <col min="52" max="52" width="10.28515625" customWidth="1"/>
    <col min="53" max="53" width="12.42578125" customWidth="1"/>
    <col min="56" max="56" width="15.28515625" customWidth="1"/>
  </cols>
  <sheetData>
    <row r="1" spans="1:126" s="1" customFormat="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8</v>
      </c>
      <c r="AD1" t="s">
        <v>9</v>
      </c>
      <c r="AE1" t="s">
        <v>10</v>
      </c>
      <c r="AF1" t="s">
        <v>28</v>
      </c>
      <c r="AG1" t="s">
        <v>12</v>
      </c>
      <c r="AH1" t="s">
        <v>13</v>
      </c>
      <c r="AI1" t="s">
        <v>14</v>
      </c>
      <c r="AJ1" t="s">
        <v>29</v>
      </c>
      <c r="AK1" t="s">
        <v>16</v>
      </c>
      <c r="AL1" t="s">
        <v>17</v>
      </c>
      <c r="AM1" t="s">
        <v>18</v>
      </c>
      <c r="AN1" t="s">
        <v>30</v>
      </c>
      <c r="AO1" t="s">
        <v>20</v>
      </c>
      <c r="AP1" t="s">
        <v>21</v>
      </c>
      <c r="AQ1" t="s">
        <v>22</v>
      </c>
      <c r="AR1" t="s">
        <v>31</v>
      </c>
      <c r="AS1" t="s">
        <v>8</v>
      </c>
      <c r="AT1" t="s">
        <v>9</v>
      </c>
      <c r="AU1" t="s">
        <v>10</v>
      </c>
      <c r="AV1" t="s">
        <v>32</v>
      </c>
      <c r="AW1" t="s">
        <v>8</v>
      </c>
      <c r="AX1" t="s">
        <v>9</v>
      </c>
      <c r="AY1" t="s">
        <v>10</v>
      </c>
      <c r="AZ1" t="s">
        <v>33</v>
      </c>
      <c r="BA1" t="s">
        <v>8</v>
      </c>
      <c r="BB1" t="s">
        <v>9</v>
      </c>
      <c r="BC1" t="s">
        <v>10</v>
      </c>
      <c r="BD1" t="s">
        <v>8</v>
      </c>
      <c r="BE1" t="s">
        <v>9</v>
      </c>
      <c r="BF1" t="s">
        <v>10</v>
      </c>
      <c r="BG1" t="s">
        <v>12</v>
      </c>
      <c r="BH1" t="s">
        <v>13</v>
      </c>
      <c r="BI1" t="s">
        <v>14</v>
      </c>
      <c r="BJ1" t="s">
        <v>16</v>
      </c>
      <c r="BK1" t="s">
        <v>17</v>
      </c>
      <c r="BL1" t="s">
        <v>18</v>
      </c>
      <c r="BM1" t="s">
        <v>20</v>
      </c>
      <c r="BN1" t="s">
        <v>21</v>
      </c>
      <c r="BO1" t="s">
        <v>22</v>
      </c>
      <c r="BP1" t="s">
        <v>8</v>
      </c>
      <c r="BQ1" t="s">
        <v>9</v>
      </c>
      <c r="BR1" t="s">
        <v>10</v>
      </c>
      <c r="BS1" t="s">
        <v>34</v>
      </c>
      <c r="BT1" t="s">
        <v>8</v>
      </c>
      <c r="BU1" t="s">
        <v>9</v>
      </c>
      <c r="BV1" t="s">
        <v>10</v>
      </c>
      <c r="BW1" t="s">
        <v>35</v>
      </c>
      <c r="BX1" t="s">
        <v>36</v>
      </c>
      <c r="BY1" t="s">
        <v>37</v>
      </c>
      <c r="BZ1" t="s">
        <v>38</v>
      </c>
      <c r="CA1" t="s">
        <v>39</v>
      </c>
      <c r="CB1" t="s">
        <v>40</v>
      </c>
      <c r="CC1" t="s">
        <v>12</v>
      </c>
      <c r="CD1" t="s">
        <v>13</v>
      </c>
      <c r="CE1" t="s">
        <v>14</v>
      </c>
      <c r="CF1" t="s">
        <v>41</v>
      </c>
      <c r="CG1" t="s">
        <v>42</v>
      </c>
      <c r="CH1" t="s">
        <v>43</v>
      </c>
      <c r="CI1" t="s">
        <v>44</v>
      </c>
      <c r="CJ1" t="s">
        <v>45</v>
      </c>
      <c r="CK1" t="s">
        <v>46</v>
      </c>
      <c r="CL1" t="s">
        <v>8</v>
      </c>
      <c r="CM1" t="s">
        <v>47</v>
      </c>
      <c r="CN1" t="s">
        <v>9</v>
      </c>
      <c r="CO1" t="s">
        <v>10</v>
      </c>
      <c r="CP1" t="s">
        <v>48</v>
      </c>
      <c r="CQ1" t="s">
        <v>12</v>
      </c>
      <c r="CR1" t="s">
        <v>49</v>
      </c>
      <c r="CS1" t="s">
        <v>13</v>
      </c>
      <c r="CT1" t="s">
        <v>14</v>
      </c>
      <c r="CU1" t="s">
        <v>50</v>
      </c>
      <c r="CV1" t="s">
        <v>16</v>
      </c>
      <c r="CW1" t="s">
        <v>51</v>
      </c>
      <c r="CX1" t="s">
        <v>17</v>
      </c>
      <c r="CY1" t="s">
        <v>18</v>
      </c>
      <c r="CZ1" t="s">
        <v>52</v>
      </c>
      <c r="DA1" t="s">
        <v>20</v>
      </c>
      <c r="DB1" t="s">
        <v>53</v>
      </c>
      <c r="DC1" t="s">
        <v>21</v>
      </c>
      <c r="DD1" t="s">
        <v>22</v>
      </c>
      <c r="DE1" t="s">
        <v>54</v>
      </c>
      <c r="DF1" t="s">
        <v>55</v>
      </c>
      <c r="DG1" t="s">
        <v>56</v>
      </c>
      <c r="DH1" t="s">
        <v>57</v>
      </c>
      <c r="DI1" t="s">
        <v>58</v>
      </c>
      <c r="DJ1" t="s">
        <v>59</v>
      </c>
      <c r="DK1" t="s">
        <v>60</v>
      </c>
      <c r="DL1" t="s">
        <v>61</v>
      </c>
      <c r="DM1" t="s">
        <v>62</v>
      </c>
      <c r="DN1" t="s">
        <v>63</v>
      </c>
      <c r="DO1" t="s">
        <v>64</v>
      </c>
      <c r="DP1" t="s">
        <v>65</v>
      </c>
      <c r="DQ1" t="s">
        <v>66</v>
      </c>
      <c r="DR1" t="s">
        <v>67</v>
      </c>
      <c r="DS1" t="s">
        <v>68</v>
      </c>
      <c r="DT1" t="s">
        <v>69</v>
      </c>
      <c r="DU1" t="s">
        <v>70</v>
      </c>
      <c r="DV1" t="s">
        <v>71</v>
      </c>
    </row>
    <row r="2" spans="1:126" x14ac:dyDescent="0.25">
      <c r="A2" t="s">
        <v>72</v>
      </c>
      <c r="B2" t="s">
        <v>73</v>
      </c>
      <c r="C2" t="s">
        <v>74</v>
      </c>
      <c r="D2" t="s">
        <v>75</v>
      </c>
      <c r="E2" t="s">
        <v>76</v>
      </c>
      <c r="F2" t="s">
        <v>77</v>
      </c>
      <c r="G2" s="2">
        <v>20</v>
      </c>
      <c r="I2" t="s">
        <v>78</v>
      </c>
      <c r="J2" s="2">
        <v>10</v>
      </c>
      <c r="K2" t="s">
        <v>79</v>
      </c>
      <c r="AC2" t="s">
        <v>80</v>
      </c>
      <c r="AD2" s="2">
        <v>6</v>
      </c>
      <c r="AE2" t="s">
        <v>81</v>
      </c>
      <c r="AG2" t="s">
        <v>82</v>
      </c>
      <c r="AH2" s="2">
        <v>1</v>
      </c>
      <c r="AI2" t="s">
        <v>83</v>
      </c>
      <c r="AS2" t="s">
        <v>84</v>
      </c>
      <c r="AT2" s="2">
        <v>12</v>
      </c>
      <c r="AU2" t="s">
        <v>85</v>
      </c>
      <c r="BA2" t="s">
        <v>70</v>
      </c>
      <c r="BB2" s="2">
        <v>7</v>
      </c>
      <c r="BC2" t="s">
        <v>86</v>
      </c>
      <c r="DF2" t="s">
        <v>87</v>
      </c>
      <c r="DG2" t="s">
        <v>88</v>
      </c>
      <c r="DI2" t="s">
        <v>89</v>
      </c>
      <c r="DJ2" t="s">
        <v>90</v>
      </c>
      <c r="DL2" t="s">
        <v>91</v>
      </c>
      <c r="DM2" t="s">
        <v>92</v>
      </c>
      <c r="DO2" t="s">
        <v>93</v>
      </c>
      <c r="DP2" t="s">
        <v>94</v>
      </c>
      <c r="DQ2" t="s">
        <v>95</v>
      </c>
      <c r="DU2" t="s">
        <v>95</v>
      </c>
    </row>
    <row r="3" spans="1:126" x14ac:dyDescent="0.25">
      <c r="A3" t="s">
        <v>96</v>
      </c>
      <c r="B3" t="s">
        <v>97</v>
      </c>
      <c r="C3" t="s">
        <v>74</v>
      </c>
      <c r="D3" t="s">
        <v>98</v>
      </c>
      <c r="E3" t="s">
        <v>99</v>
      </c>
      <c r="F3" t="s">
        <v>100</v>
      </c>
      <c r="G3" s="2">
        <v>21</v>
      </c>
      <c r="I3" t="s">
        <v>101</v>
      </c>
      <c r="J3" s="2">
        <v>15</v>
      </c>
      <c r="K3" t="s">
        <v>102</v>
      </c>
      <c r="M3" t="s">
        <v>103</v>
      </c>
      <c r="N3" s="2">
        <v>12</v>
      </c>
      <c r="O3" t="s">
        <v>90</v>
      </c>
      <c r="AC3" t="s">
        <v>104</v>
      </c>
      <c r="AD3" t="s">
        <v>105</v>
      </c>
      <c r="AE3" t="s">
        <v>81</v>
      </c>
      <c r="AS3" t="s">
        <v>106</v>
      </c>
      <c r="AT3" s="2">
        <v>14</v>
      </c>
      <c r="AU3" t="s">
        <v>107</v>
      </c>
      <c r="DF3" t="s">
        <v>108</v>
      </c>
      <c r="DG3" t="s">
        <v>90</v>
      </c>
      <c r="DI3" t="s">
        <v>109</v>
      </c>
      <c r="DJ3" t="s">
        <v>92</v>
      </c>
      <c r="DL3" t="s">
        <v>110</v>
      </c>
      <c r="DM3" t="s">
        <v>94</v>
      </c>
      <c r="DQ3" t="s">
        <v>111</v>
      </c>
      <c r="DR3" t="s">
        <v>112</v>
      </c>
      <c r="DU3" t="s">
        <v>95</v>
      </c>
    </row>
    <row r="4" spans="1:126" x14ac:dyDescent="0.25">
      <c r="A4" t="s">
        <v>113</v>
      </c>
      <c r="B4" t="s">
        <v>114</v>
      </c>
      <c r="C4" t="s">
        <v>74</v>
      </c>
      <c r="D4" t="s">
        <v>115</v>
      </c>
      <c r="E4" t="s">
        <v>116</v>
      </c>
      <c r="F4" t="s">
        <v>117</v>
      </c>
      <c r="G4" s="2">
        <v>17</v>
      </c>
      <c r="DF4" t="s">
        <v>118</v>
      </c>
      <c r="DG4" t="s">
        <v>102</v>
      </c>
      <c r="DI4" t="s">
        <v>119</v>
      </c>
      <c r="DJ4" t="s">
        <v>90</v>
      </c>
      <c r="DQ4" t="s">
        <v>95</v>
      </c>
      <c r="DU4" t="s">
        <v>95</v>
      </c>
    </row>
    <row r="5" spans="1:126" x14ac:dyDescent="0.25">
      <c r="A5" t="s">
        <v>120</v>
      </c>
      <c r="B5" t="s">
        <v>121</v>
      </c>
      <c r="C5" t="s">
        <v>74</v>
      </c>
      <c r="D5" t="s">
        <v>115</v>
      </c>
      <c r="E5" t="s">
        <v>122</v>
      </c>
      <c r="F5" t="s">
        <v>123</v>
      </c>
      <c r="G5" s="2">
        <v>17</v>
      </c>
      <c r="CL5" t="s">
        <v>124</v>
      </c>
      <c r="CM5" t="s">
        <v>125</v>
      </c>
      <c r="CN5" s="2">
        <v>15</v>
      </c>
      <c r="CO5" t="s">
        <v>126</v>
      </c>
      <c r="DF5" t="s">
        <v>118</v>
      </c>
      <c r="DG5" t="s">
        <v>127</v>
      </c>
      <c r="DI5" t="s">
        <v>119</v>
      </c>
      <c r="DJ5" t="s">
        <v>102</v>
      </c>
      <c r="DL5" t="s">
        <v>128</v>
      </c>
      <c r="DM5" t="s">
        <v>92</v>
      </c>
      <c r="DO5" t="s">
        <v>129</v>
      </c>
      <c r="DP5" t="s">
        <v>94</v>
      </c>
      <c r="DQ5" t="s">
        <v>95</v>
      </c>
      <c r="DU5" t="s">
        <v>95</v>
      </c>
    </row>
    <row r="6" spans="1:126" x14ac:dyDescent="0.25">
      <c r="A6" t="s">
        <v>130</v>
      </c>
      <c r="B6" t="s">
        <v>131</v>
      </c>
      <c r="C6" t="s">
        <v>74</v>
      </c>
      <c r="D6" t="s">
        <v>132</v>
      </c>
      <c r="E6" t="s">
        <v>133</v>
      </c>
      <c r="F6" t="s">
        <v>100</v>
      </c>
      <c r="G6" s="2">
        <v>24</v>
      </c>
      <c r="I6" t="s">
        <v>134</v>
      </c>
      <c r="J6" s="2">
        <v>15</v>
      </c>
      <c r="K6" t="s">
        <v>102</v>
      </c>
      <c r="AC6" t="s">
        <v>135</v>
      </c>
      <c r="AD6" s="2">
        <v>15</v>
      </c>
      <c r="AE6" t="s">
        <v>90</v>
      </c>
      <c r="AS6" t="s">
        <v>136</v>
      </c>
      <c r="AT6" s="2">
        <v>14</v>
      </c>
      <c r="AU6" t="s">
        <v>92</v>
      </c>
      <c r="BT6" t="s">
        <v>137</v>
      </c>
      <c r="BU6" s="2">
        <v>14</v>
      </c>
      <c r="BV6" t="s">
        <v>90</v>
      </c>
      <c r="BW6" t="s">
        <v>138</v>
      </c>
      <c r="CL6" t="s">
        <v>139</v>
      </c>
      <c r="CN6" s="2">
        <v>18</v>
      </c>
      <c r="CO6" t="s">
        <v>94</v>
      </c>
      <c r="DQ6" t="s">
        <v>95</v>
      </c>
      <c r="DU6" t="s">
        <v>111</v>
      </c>
      <c r="DV6" t="s">
        <v>140</v>
      </c>
    </row>
    <row r="7" spans="1:126" x14ac:dyDescent="0.25">
      <c r="A7" t="s">
        <v>141</v>
      </c>
      <c r="B7" t="s">
        <v>142</v>
      </c>
      <c r="C7" t="s">
        <v>74</v>
      </c>
      <c r="D7" t="s">
        <v>143</v>
      </c>
      <c r="E7" t="s">
        <v>144</v>
      </c>
      <c r="F7" t="s">
        <v>77</v>
      </c>
      <c r="G7" s="2">
        <v>23</v>
      </c>
      <c r="I7" t="s">
        <v>101</v>
      </c>
      <c r="J7" s="2">
        <v>10</v>
      </c>
      <c r="K7" t="s">
        <v>102</v>
      </c>
      <c r="M7" t="s">
        <v>145</v>
      </c>
      <c r="N7" s="2">
        <v>7</v>
      </c>
      <c r="O7" t="s">
        <v>90</v>
      </c>
      <c r="Q7" t="s">
        <v>146</v>
      </c>
      <c r="R7" s="2">
        <v>12</v>
      </c>
      <c r="S7" t="s">
        <v>94</v>
      </c>
      <c r="U7" t="s">
        <v>147</v>
      </c>
      <c r="V7" s="2">
        <v>10</v>
      </c>
      <c r="W7" t="s">
        <v>148</v>
      </c>
      <c r="AC7" t="s">
        <v>149</v>
      </c>
      <c r="AD7" s="2">
        <v>15</v>
      </c>
      <c r="AE7" t="s">
        <v>150</v>
      </c>
      <c r="AG7" t="s">
        <v>151</v>
      </c>
      <c r="AH7" s="2">
        <v>15</v>
      </c>
      <c r="AI7" t="s">
        <v>150</v>
      </c>
      <c r="AK7" t="s">
        <v>152</v>
      </c>
      <c r="AL7" s="2">
        <v>17</v>
      </c>
      <c r="AM7" t="s">
        <v>153</v>
      </c>
      <c r="AO7" t="s">
        <v>154</v>
      </c>
      <c r="AP7" s="2">
        <v>3</v>
      </c>
      <c r="AQ7" t="s">
        <v>107</v>
      </c>
      <c r="BD7" t="s">
        <v>155</v>
      </c>
      <c r="BE7" s="2">
        <v>5</v>
      </c>
      <c r="BF7" t="s">
        <v>156</v>
      </c>
      <c r="BG7" t="s">
        <v>157</v>
      </c>
      <c r="BH7" s="2">
        <v>3</v>
      </c>
      <c r="BI7" t="s">
        <v>158</v>
      </c>
      <c r="BJ7" t="s">
        <v>159</v>
      </c>
      <c r="BK7" s="2">
        <v>5</v>
      </c>
      <c r="BL7" t="s">
        <v>150</v>
      </c>
      <c r="BP7" t="s">
        <v>160</v>
      </c>
      <c r="BQ7" s="2">
        <v>17</v>
      </c>
      <c r="BR7" t="s">
        <v>153</v>
      </c>
      <c r="CL7" t="s">
        <v>161</v>
      </c>
      <c r="CN7" s="2">
        <v>5</v>
      </c>
      <c r="CO7" t="s">
        <v>162</v>
      </c>
      <c r="DF7" t="s">
        <v>163</v>
      </c>
      <c r="DG7" t="s">
        <v>102</v>
      </c>
      <c r="DI7" t="s">
        <v>164</v>
      </c>
      <c r="DJ7" t="s">
        <v>90</v>
      </c>
      <c r="DQ7" t="s">
        <v>111</v>
      </c>
      <c r="DR7" t="s">
        <v>165</v>
      </c>
      <c r="DS7" t="s">
        <v>166</v>
      </c>
      <c r="DT7" t="s">
        <v>167</v>
      </c>
      <c r="DU7" t="s">
        <v>111</v>
      </c>
    </row>
    <row r="8" spans="1:126" x14ac:dyDescent="0.25">
      <c r="A8" t="s">
        <v>168</v>
      </c>
      <c r="B8" t="s">
        <v>169</v>
      </c>
      <c r="C8" t="s">
        <v>74</v>
      </c>
      <c r="D8" t="s">
        <v>170</v>
      </c>
      <c r="E8" t="s">
        <v>171</v>
      </c>
      <c r="F8" t="s">
        <v>117</v>
      </c>
      <c r="G8" s="2">
        <v>25</v>
      </c>
      <c r="I8" t="s">
        <v>172</v>
      </c>
      <c r="J8" s="2">
        <v>20</v>
      </c>
      <c r="K8" t="s">
        <v>94</v>
      </c>
      <c r="AC8" t="s">
        <v>173</v>
      </c>
      <c r="AD8" s="2">
        <v>20</v>
      </c>
      <c r="AE8" t="s">
        <v>92</v>
      </c>
      <c r="BA8" t="s">
        <v>174</v>
      </c>
      <c r="BB8" s="2">
        <v>6</v>
      </c>
      <c r="BC8" t="s">
        <v>79</v>
      </c>
      <c r="DF8" t="s">
        <v>175</v>
      </c>
      <c r="DG8" t="s">
        <v>102</v>
      </c>
      <c r="DQ8" t="s">
        <v>95</v>
      </c>
      <c r="DU8" t="s">
        <v>111</v>
      </c>
      <c r="DV8" t="s">
        <v>176</v>
      </c>
    </row>
    <row r="9" spans="1:126" x14ac:dyDescent="0.25">
      <c r="A9" t="s">
        <v>177</v>
      </c>
      <c r="B9" t="s">
        <v>178</v>
      </c>
      <c r="C9" t="s">
        <v>74</v>
      </c>
      <c r="D9" t="s">
        <v>179</v>
      </c>
      <c r="E9" t="s">
        <v>180</v>
      </c>
      <c r="F9" t="s">
        <v>181</v>
      </c>
      <c r="G9" s="2">
        <v>19</v>
      </c>
      <c r="I9" t="s">
        <v>182</v>
      </c>
      <c r="J9" s="2">
        <v>15</v>
      </c>
      <c r="K9" t="s">
        <v>148</v>
      </c>
      <c r="M9" t="s">
        <v>183</v>
      </c>
      <c r="N9" s="2">
        <v>15</v>
      </c>
      <c r="O9" t="s">
        <v>184</v>
      </c>
      <c r="AC9" t="s">
        <v>185</v>
      </c>
      <c r="AD9" s="2">
        <v>14</v>
      </c>
      <c r="AE9" t="s">
        <v>186</v>
      </c>
      <c r="BA9" t="s">
        <v>187</v>
      </c>
      <c r="BB9" s="2">
        <v>5</v>
      </c>
      <c r="BC9" t="s">
        <v>86</v>
      </c>
      <c r="DF9" t="s">
        <v>188</v>
      </c>
      <c r="DG9" t="s">
        <v>184</v>
      </c>
      <c r="DQ9" t="s">
        <v>95</v>
      </c>
      <c r="DU9" t="s">
        <v>111</v>
      </c>
      <c r="DV9" t="s">
        <v>189</v>
      </c>
    </row>
    <row r="10" spans="1:126" x14ac:dyDescent="0.25">
      <c r="A10" t="s">
        <v>190</v>
      </c>
      <c r="B10" t="s">
        <v>191</v>
      </c>
      <c r="C10" t="s">
        <v>74</v>
      </c>
      <c r="D10" t="s">
        <v>192</v>
      </c>
      <c r="E10" t="s">
        <v>193</v>
      </c>
      <c r="F10" t="s">
        <v>123</v>
      </c>
      <c r="G10" s="2">
        <v>21</v>
      </c>
      <c r="I10" t="s">
        <v>194</v>
      </c>
      <c r="J10" s="2">
        <v>21</v>
      </c>
      <c r="K10" t="s">
        <v>88</v>
      </c>
      <c r="M10" t="s">
        <v>194</v>
      </c>
      <c r="N10" s="2">
        <v>21</v>
      </c>
      <c r="O10" t="s">
        <v>79</v>
      </c>
      <c r="Q10" t="s">
        <v>194</v>
      </c>
      <c r="R10" s="2">
        <v>21</v>
      </c>
      <c r="S10" t="s">
        <v>94</v>
      </c>
      <c r="U10" t="s">
        <v>195</v>
      </c>
      <c r="V10" s="2">
        <v>21</v>
      </c>
      <c r="W10" t="s">
        <v>126</v>
      </c>
      <c r="Y10" t="s">
        <v>196</v>
      </c>
      <c r="Z10" s="2">
        <v>21</v>
      </c>
      <c r="AA10" t="s">
        <v>148</v>
      </c>
      <c r="AC10" t="s">
        <v>197</v>
      </c>
      <c r="AD10" s="2">
        <v>2</v>
      </c>
      <c r="AE10" t="s">
        <v>81</v>
      </c>
      <c r="AG10" t="s">
        <v>82</v>
      </c>
      <c r="AH10" s="2">
        <v>2</v>
      </c>
      <c r="AI10" t="s">
        <v>83</v>
      </c>
      <c r="AS10" t="s">
        <v>199</v>
      </c>
      <c r="AT10" s="2">
        <v>21</v>
      </c>
      <c r="AU10" t="s">
        <v>92</v>
      </c>
      <c r="BA10" t="s">
        <v>70</v>
      </c>
      <c r="BB10" s="2">
        <v>17</v>
      </c>
      <c r="BC10" t="s">
        <v>86</v>
      </c>
      <c r="DQ10" t="s">
        <v>95</v>
      </c>
      <c r="DU10" t="s">
        <v>95</v>
      </c>
    </row>
    <row r="11" spans="1:126" x14ac:dyDescent="0.25">
      <c r="A11" t="s">
        <v>200</v>
      </c>
      <c r="B11" t="s">
        <v>201</v>
      </c>
      <c r="C11" t="s">
        <v>74</v>
      </c>
      <c r="D11" t="s">
        <v>192</v>
      </c>
      <c r="E11" t="s">
        <v>202</v>
      </c>
      <c r="F11" t="s">
        <v>123</v>
      </c>
      <c r="G11" s="2">
        <v>17</v>
      </c>
      <c r="I11" t="s">
        <v>194</v>
      </c>
      <c r="J11" s="2">
        <v>17</v>
      </c>
      <c r="K11" t="s">
        <v>88</v>
      </c>
      <c r="M11" t="s">
        <v>194</v>
      </c>
      <c r="N11" s="2">
        <v>17</v>
      </c>
      <c r="O11" t="s">
        <v>79</v>
      </c>
      <c r="Q11" t="s">
        <v>195</v>
      </c>
      <c r="R11" s="2">
        <v>17</v>
      </c>
      <c r="S11" t="s">
        <v>126</v>
      </c>
      <c r="U11" t="s">
        <v>194</v>
      </c>
      <c r="V11" s="2">
        <v>17</v>
      </c>
      <c r="W11" t="s">
        <v>94</v>
      </c>
      <c r="Y11" t="s">
        <v>196</v>
      </c>
      <c r="Z11" s="2">
        <v>17</v>
      </c>
      <c r="AA11" t="s">
        <v>148</v>
      </c>
      <c r="AC11" t="s">
        <v>197</v>
      </c>
      <c r="AD11" s="2">
        <v>3</v>
      </c>
      <c r="AE11" t="s">
        <v>81</v>
      </c>
      <c r="AS11" t="s">
        <v>199</v>
      </c>
      <c r="AT11" s="2">
        <v>17</v>
      </c>
      <c r="AU11" t="s">
        <v>92</v>
      </c>
      <c r="BA11" t="s">
        <v>70</v>
      </c>
      <c r="BB11" s="2">
        <v>15</v>
      </c>
      <c r="BC11" t="s">
        <v>86</v>
      </c>
      <c r="DQ11" t="s">
        <v>95</v>
      </c>
      <c r="DU11" t="s">
        <v>95</v>
      </c>
    </row>
    <row r="12" spans="1:126" x14ac:dyDescent="0.25">
      <c r="A12" t="s">
        <v>203</v>
      </c>
      <c r="B12" t="s">
        <v>204</v>
      </c>
      <c r="C12" t="s">
        <v>74</v>
      </c>
      <c r="D12" t="s">
        <v>179</v>
      </c>
      <c r="E12" t="s">
        <v>205</v>
      </c>
      <c r="F12" t="s">
        <v>181</v>
      </c>
      <c r="G12" s="2">
        <v>29</v>
      </c>
      <c r="I12" t="s">
        <v>206</v>
      </c>
      <c r="J12" s="2">
        <v>21</v>
      </c>
      <c r="K12" t="s">
        <v>81</v>
      </c>
      <c r="M12" t="s">
        <v>207</v>
      </c>
      <c r="N12" s="2">
        <v>25</v>
      </c>
      <c r="O12" t="s">
        <v>208</v>
      </c>
      <c r="Q12" t="s">
        <v>209</v>
      </c>
      <c r="R12" s="2">
        <v>24</v>
      </c>
      <c r="S12" t="s">
        <v>148</v>
      </c>
      <c r="U12" t="s">
        <v>210</v>
      </c>
      <c r="V12" s="2">
        <v>24</v>
      </c>
      <c r="W12" t="s">
        <v>184</v>
      </c>
      <c r="AS12" t="s">
        <v>211</v>
      </c>
      <c r="AT12" s="2">
        <v>21</v>
      </c>
      <c r="AU12" t="s">
        <v>92</v>
      </c>
      <c r="BA12" t="s">
        <v>187</v>
      </c>
      <c r="BB12" s="2">
        <v>3</v>
      </c>
      <c r="BC12" t="s">
        <v>86</v>
      </c>
      <c r="DF12" t="s">
        <v>188</v>
      </c>
      <c r="DG12" t="s">
        <v>150</v>
      </c>
      <c r="DQ12" t="s">
        <v>95</v>
      </c>
      <c r="DU12" t="s">
        <v>111</v>
      </c>
      <c r="DV12" t="s">
        <v>212</v>
      </c>
    </row>
    <row r="13" spans="1:126" x14ac:dyDescent="0.25">
      <c r="A13" t="s">
        <v>213</v>
      </c>
      <c r="B13" t="s">
        <v>214</v>
      </c>
      <c r="C13" t="s">
        <v>74</v>
      </c>
      <c r="D13" t="s">
        <v>215</v>
      </c>
      <c r="E13" t="s">
        <v>216</v>
      </c>
      <c r="F13" t="s">
        <v>217</v>
      </c>
      <c r="G13" s="2">
        <v>27</v>
      </c>
      <c r="I13" t="s">
        <v>218</v>
      </c>
      <c r="J13" s="2">
        <v>2</v>
      </c>
      <c r="K13" t="s">
        <v>107</v>
      </c>
      <c r="M13" t="s">
        <v>219</v>
      </c>
      <c r="N13" s="2">
        <v>23</v>
      </c>
      <c r="O13" t="s">
        <v>126</v>
      </c>
      <c r="AC13" t="s">
        <v>220</v>
      </c>
      <c r="AD13" s="2">
        <v>9</v>
      </c>
      <c r="AE13" t="s">
        <v>81</v>
      </c>
      <c r="AG13" t="s">
        <v>221</v>
      </c>
      <c r="AH13" s="2">
        <v>23</v>
      </c>
      <c r="AI13" t="s">
        <v>126</v>
      </c>
      <c r="AK13" t="s">
        <v>222</v>
      </c>
      <c r="AL13" s="2">
        <v>15</v>
      </c>
      <c r="AM13" t="s">
        <v>150</v>
      </c>
      <c r="AS13" t="s">
        <v>223</v>
      </c>
      <c r="AT13" t="s">
        <v>223</v>
      </c>
      <c r="AU13" t="s">
        <v>94</v>
      </c>
      <c r="BA13" t="s">
        <v>224</v>
      </c>
      <c r="BB13" s="2">
        <v>13</v>
      </c>
      <c r="BC13" t="s">
        <v>86</v>
      </c>
      <c r="BD13" t="s">
        <v>225</v>
      </c>
      <c r="BE13" s="2">
        <v>5</v>
      </c>
      <c r="BF13" t="s">
        <v>226</v>
      </c>
      <c r="BG13" t="s">
        <v>227</v>
      </c>
      <c r="BH13" s="2">
        <v>5</v>
      </c>
      <c r="BI13" t="s">
        <v>208</v>
      </c>
      <c r="BJ13" t="s">
        <v>228</v>
      </c>
      <c r="BK13" s="2">
        <v>4</v>
      </c>
      <c r="BL13" t="s">
        <v>158</v>
      </c>
      <c r="BT13" t="s">
        <v>229</v>
      </c>
      <c r="BU13" s="2">
        <v>18</v>
      </c>
      <c r="BV13" t="s">
        <v>85</v>
      </c>
      <c r="BW13" t="s">
        <v>138</v>
      </c>
      <c r="BY13" t="s">
        <v>230</v>
      </c>
      <c r="CL13" t="s">
        <v>231</v>
      </c>
      <c r="CM13" t="s">
        <v>232</v>
      </c>
      <c r="CN13" s="2">
        <v>18</v>
      </c>
      <c r="CO13" t="s">
        <v>208</v>
      </c>
      <c r="DF13" t="s">
        <v>87</v>
      </c>
      <c r="DG13" t="s">
        <v>102</v>
      </c>
      <c r="DI13" t="s">
        <v>233</v>
      </c>
      <c r="DJ13" t="s">
        <v>90</v>
      </c>
      <c r="DL13" t="s">
        <v>128</v>
      </c>
      <c r="DM13" t="s">
        <v>92</v>
      </c>
      <c r="DO13" t="s">
        <v>147</v>
      </c>
      <c r="DP13" t="s">
        <v>94</v>
      </c>
      <c r="DQ13" t="s">
        <v>95</v>
      </c>
      <c r="DU13" t="s">
        <v>111</v>
      </c>
    </row>
    <row r="14" spans="1:126" x14ac:dyDescent="0.25">
      <c r="A14" t="s">
        <v>234</v>
      </c>
      <c r="B14" t="s">
        <v>235</v>
      </c>
      <c r="C14" t="s">
        <v>74</v>
      </c>
      <c r="D14" t="s">
        <v>236</v>
      </c>
      <c r="E14" t="s">
        <v>237</v>
      </c>
      <c r="F14" t="s">
        <v>238</v>
      </c>
      <c r="G14" s="2">
        <v>30</v>
      </c>
      <c r="I14" t="s">
        <v>239</v>
      </c>
      <c r="J14" s="2">
        <v>12</v>
      </c>
      <c r="K14" t="s">
        <v>240</v>
      </c>
      <c r="AC14" t="s">
        <v>241</v>
      </c>
      <c r="AD14" s="2">
        <v>5</v>
      </c>
      <c r="AE14" t="s">
        <v>81</v>
      </c>
      <c r="AG14" t="s">
        <v>149</v>
      </c>
      <c r="AH14" s="2">
        <v>25</v>
      </c>
      <c r="AI14" t="s">
        <v>158</v>
      </c>
      <c r="AK14" t="s">
        <v>82</v>
      </c>
      <c r="AL14" s="2">
        <v>2</v>
      </c>
      <c r="AM14" t="s">
        <v>83</v>
      </c>
      <c r="AO14" t="s">
        <v>242</v>
      </c>
      <c r="AP14" s="2">
        <v>27</v>
      </c>
      <c r="AQ14" t="s">
        <v>94</v>
      </c>
      <c r="AS14" t="s">
        <v>223</v>
      </c>
      <c r="AT14" t="s">
        <v>223</v>
      </c>
      <c r="AU14" t="s">
        <v>94</v>
      </c>
      <c r="BA14" t="s">
        <v>243</v>
      </c>
      <c r="BB14" s="2">
        <v>15</v>
      </c>
      <c r="BC14" t="s">
        <v>86</v>
      </c>
      <c r="BD14" t="s">
        <v>244</v>
      </c>
      <c r="BE14" s="2">
        <v>7</v>
      </c>
      <c r="BF14" t="s">
        <v>153</v>
      </c>
      <c r="BG14" t="s">
        <v>159</v>
      </c>
      <c r="BH14" s="2">
        <v>2</v>
      </c>
      <c r="BI14" t="s">
        <v>79</v>
      </c>
      <c r="BJ14" t="s">
        <v>245</v>
      </c>
      <c r="BK14" s="2">
        <v>2</v>
      </c>
      <c r="BL14" t="s">
        <v>150</v>
      </c>
      <c r="BT14" t="s">
        <v>246</v>
      </c>
      <c r="BU14" s="2">
        <v>27</v>
      </c>
      <c r="BV14" t="s">
        <v>126</v>
      </c>
      <c r="BW14" t="s">
        <v>138</v>
      </c>
      <c r="BY14" t="s">
        <v>230</v>
      </c>
      <c r="DF14" t="s">
        <v>247</v>
      </c>
      <c r="DG14" t="s">
        <v>88</v>
      </c>
      <c r="DI14" t="s">
        <v>248</v>
      </c>
      <c r="DJ14" t="s">
        <v>90</v>
      </c>
      <c r="DL14" t="s">
        <v>249</v>
      </c>
      <c r="DM14" t="s">
        <v>92</v>
      </c>
      <c r="DO14" t="s">
        <v>250</v>
      </c>
      <c r="DP14" t="s">
        <v>94</v>
      </c>
      <c r="DQ14" t="s">
        <v>95</v>
      </c>
      <c r="DU14" t="s">
        <v>111</v>
      </c>
    </row>
    <row r="15" spans="1:126" x14ac:dyDescent="0.25">
      <c r="A15" t="s">
        <v>251</v>
      </c>
      <c r="B15" t="s">
        <v>252</v>
      </c>
      <c r="C15" t="s">
        <v>74</v>
      </c>
      <c r="D15" t="s">
        <v>215</v>
      </c>
      <c r="E15" t="s">
        <v>253</v>
      </c>
      <c r="F15" t="s">
        <v>123</v>
      </c>
      <c r="G15" s="2">
        <v>28</v>
      </c>
      <c r="I15" t="s">
        <v>254</v>
      </c>
      <c r="J15" s="2">
        <v>23</v>
      </c>
      <c r="K15" t="s">
        <v>79</v>
      </c>
      <c r="M15" t="s">
        <v>223</v>
      </c>
      <c r="N15" t="s">
        <v>223</v>
      </c>
      <c r="O15" t="s">
        <v>94</v>
      </c>
      <c r="AC15" t="s">
        <v>255</v>
      </c>
      <c r="AD15" s="2">
        <v>4</v>
      </c>
      <c r="AE15" t="s">
        <v>81</v>
      </c>
      <c r="AG15" t="s">
        <v>256</v>
      </c>
      <c r="AH15" s="2">
        <v>18</v>
      </c>
      <c r="AI15" t="s">
        <v>226</v>
      </c>
      <c r="AK15" t="s">
        <v>257</v>
      </c>
      <c r="AL15" s="2">
        <v>15</v>
      </c>
      <c r="AM15" t="s">
        <v>150</v>
      </c>
      <c r="AO15" t="s">
        <v>258</v>
      </c>
      <c r="AP15" s="2">
        <v>3</v>
      </c>
      <c r="AQ15" t="s">
        <v>83</v>
      </c>
      <c r="AS15" t="s">
        <v>259</v>
      </c>
      <c r="AT15" s="2">
        <v>2</v>
      </c>
      <c r="AU15" t="s">
        <v>107</v>
      </c>
      <c r="BA15" t="s">
        <v>224</v>
      </c>
      <c r="BB15" s="2">
        <v>13</v>
      </c>
      <c r="BC15" t="s">
        <v>86</v>
      </c>
      <c r="BD15" t="s">
        <v>244</v>
      </c>
      <c r="BE15" s="2">
        <v>4</v>
      </c>
      <c r="BF15" t="s">
        <v>88</v>
      </c>
      <c r="BG15" t="s">
        <v>227</v>
      </c>
      <c r="BH15" s="2">
        <v>4</v>
      </c>
      <c r="BI15" t="s">
        <v>107</v>
      </c>
      <c r="BJ15" t="s">
        <v>157</v>
      </c>
      <c r="BK15" s="2">
        <v>5</v>
      </c>
      <c r="BL15" t="s">
        <v>162</v>
      </c>
      <c r="BM15" t="s">
        <v>245</v>
      </c>
      <c r="BN15" s="2">
        <v>1</v>
      </c>
      <c r="BO15" t="s">
        <v>86</v>
      </c>
      <c r="CL15" t="s">
        <v>260</v>
      </c>
      <c r="CM15" t="s">
        <v>261</v>
      </c>
      <c r="CN15" s="2">
        <v>19</v>
      </c>
      <c r="CO15" t="s">
        <v>208</v>
      </c>
      <c r="DF15" t="s">
        <v>87</v>
      </c>
      <c r="DG15" t="s">
        <v>102</v>
      </c>
      <c r="DI15" t="s">
        <v>233</v>
      </c>
      <c r="DJ15" t="s">
        <v>90</v>
      </c>
      <c r="DL15" t="s">
        <v>128</v>
      </c>
      <c r="DM15" t="s">
        <v>92</v>
      </c>
      <c r="DO15" t="s">
        <v>147</v>
      </c>
      <c r="DP15" t="s">
        <v>94</v>
      </c>
      <c r="DQ15" t="s">
        <v>95</v>
      </c>
      <c r="DU15" t="s">
        <v>95</v>
      </c>
    </row>
    <row r="16" spans="1:126" x14ac:dyDescent="0.25">
      <c r="A16" t="s">
        <v>262</v>
      </c>
      <c r="B16" t="s">
        <v>263</v>
      </c>
      <c r="C16" t="s">
        <v>74</v>
      </c>
      <c r="D16" t="s">
        <v>236</v>
      </c>
      <c r="E16" t="s">
        <v>264</v>
      </c>
      <c r="F16" t="s">
        <v>265</v>
      </c>
      <c r="G16" s="2">
        <v>22</v>
      </c>
      <c r="I16" t="s">
        <v>266</v>
      </c>
      <c r="J16" s="2">
        <v>18</v>
      </c>
      <c r="K16" t="s">
        <v>240</v>
      </c>
      <c r="M16" t="s">
        <v>267</v>
      </c>
      <c r="N16" s="2">
        <v>15</v>
      </c>
      <c r="O16" t="s">
        <v>79</v>
      </c>
      <c r="AC16" t="s">
        <v>220</v>
      </c>
      <c r="AD16" s="2">
        <v>4</v>
      </c>
      <c r="AE16" t="s">
        <v>81</v>
      </c>
      <c r="AG16" t="s">
        <v>149</v>
      </c>
      <c r="AH16" s="2">
        <v>18</v>
      </c>
      <c r="AI16" t="s">
        <v>158</v>
      </c>
      <c r="AS16" t="s">
        <v>223</v>
      </c>
      <c r="AT16" t="s">
        <v>223</v>
      </c>
      <c r="AU16" t="s">
        <v>94</v>
      </c>
      <c r="BA16" t="s">
        <v>70</v>
      </c>
      <c r="BB16" s="2">
        <v>11</v>
      </c>
      <c r="BC16" t="s">
        <v>86</v>
      </c>
      <c r="BD16" t="s">
        <v>244</v>
      </c>
      <c r="BE16" s="2">
        <v>6</v>
      </c>
      <c r="BF16" t="s">
        <v>153</v>
      </c>
      <c r="BG16" t="s">
        <v>227</v>
      </c>
      <c r="BH16" s="2">
        <v>5</v>
      </c>
      <c r="BI16" t="s">
        <v>126</v>
      </c>
      <c r="BJ16" t="s">
        <v>268</v>
      </c>
      <c r="BK16" s="2">
        <v>2</v>
      </c>
      <c r="BL16" t="s">
        <v>158</v>
      </c>
      <c r="BP16" t="s">
        <v>269</v>
      </c>
      <c r="BQ16" s="2">
        <v>22</v>
      </c>
      <c r="BR16" t="s">
        <v>85</v>
      </c>
      <c r="BT16" t="s">
        <v>270</v>
      </c>
      <c r="BU16" s="2">
        <v>20</v>
      </c>
      <c r="BV16" t="s">
        <v>107</v>
      </c>
      <c r="BX16" t="s">
        <v>271</v>
      </c>
      <c r="BZ16" t="s">
        <v>272</v>
      </c>
      <c r="CC16" t="s">
        <v>273</v>
      </c>
      <c r="CD16" t="s">
        <v>198</v>
      </c>
      <c r="CE16" t="s">
        <v>90</v>
      </c>
      <c r="CF16" t="s">
        <v>138</v>
      </c>
      <c r="CH16" t="s">
        <v>230</v>
      </c>
      <c r="DF16" t="s">
        <v>87</v>
      </c>
      <c r="DG16" t="s">
        <v>88</v>
      </c>
      <c r="DI16" t="s">
        <v>233</v>
      </c>
      <c r="DJ16" t="s">
        <v>90</v>
      </c>
      <c r="DL16" t="s">
        <v>128</v>
      </c>
      <c r="DM16" t="s">
        <v>92</v>
      </c>
      <c r="DO16" t="s">
        <v>274</v>
      </c>
      <c r="DP16" t="s">
        <v>94</v>
      </c>
      <c r="DQ16" t="s">
        <v>95</v>
      </c>
      <c r="DU16" t="s">
        <v>111</v>
      </c>
    </row>
    <row r="17" spans="1:126" x14ac:dyDescent="0.25">
      <c r="A17" t="s">
        <v>275</v>
      </c>
      <c r="B17" t="s">
        <v>276</v>
      </c>
      <c r="C17" t="s">
        <v>74</v>
      </c>
      <c r="D17" t="s">
        <v>277</v>
      </c>
      <c r="E17" t="s">
        <v>278</v>
      </c>
      <c r="F17" t="s">
        <v>77</v>
      </c>
      <c r="G17" s="2">
        <v>22</v>
      </c>
      <c r="I17" t="s">
        <v>279</v>
      </c>
      <c r="J17" s="2">
        <v>12</v>
      </c>
      <c r="K17" t="s">
        <v>88</v>
      </c>
      <c r="M17" t="s">
        <v>280</v>
      </c>
      <c r="N17" s="2">
        <v>14</v>
      </c>
      <c r="O17" t="s">
        <v>107</v>
      </c>
      <c r="Q17" t="s">
        <v>281</v>
      </c>
      <c r="R17" s="2">
        <v>3</v>
      </c>
      <c r="S17" t="s">
        <v>126</v>
      </c>
      <c r="AC17" t="s">
        <v>282</v>
      </c>
      <c r="AD17" s="2">
        <v>5</v>
      </c>
      <c r="AE17" t="s">
        <v>81</v>
      </c>
      <c r="AG17" t="s">
        <v>283</v>
      </c>
      <c r="AH17" s="2">
        <v>5</v>
      </c>
      <c r="AI17" t="s">
        <v>107</v>
      </c>
      <c r="AK17" t="s">
        <v>149</v>
      </c>
      <c r="AL17" s="2">
        <v>12</v>
      </c>
      <c r="AM17" t="s">
        <v>186</v>
      </c>
      <c r="AS17" t="s">
        <v>284</v>
      </c>
      <c r="AT17" s="2">
        <v>14</v>
      </c>
      <c r="AU17" t="s">
        <v>107</v>
      </c>
      <c r="BA17" t="s">
        <v>285</v>
      </c>
      <c r="BB17" s="2">
        <v>7</v>
      </c>
      <c r="BC17" t="s">
        <v>86</v>
      </c>
      <c r="BD17" t="s">
        <v>286</v>
      </c>
      <c r="BE17" s="2">
        <v>7</v>
      </c>
      <c r="BF17" t="s">
        <v>156</v>
      </c>
      <c r="DF17" t="s">
        <v>287</v>
      </c>
      <c r="DG17" t="s">
        <v>153</v>
      </c>
      <c r="DI17" t="s">
        <v>288</v>
      </c>
      <c r="DJ17" t="s">
        <v>226</v>
      </c>
      <c r="DL17" t="s">
        <v>289</v>
      </c>
      <c r="DM17" t="s">
        <v>107</v>
      </c>
      <c r="DO17" t="s">
        <v>290</v>
      </c>
      <c r="DP17" t="s">
        <v>162</v>
      </c>
      <c r="DQ17" t="s">
        <v>111</v>
      </c>
      <c r="DR17" t="s">
        <v>291</v>
      </c>
      <c r="DU17" t="s">
        <v>95</v>
      </c>
    </row>
    <row r="18" spans="1:126" x14ac:dyDescent="0.25">
      <c r="A18" t="s">
        <v>292</v>
      </c>
      <c r="B18" t="s">
        <v>293</v>
      </c>
      <c r="C18" t="s">
        <v>74</v>
      </c>
      <c r="D18" t="s">
        <v>294</v>
      </c>
      <c r="E18" t="s">
        <v>295</v>
      </c>
      <c r="F18" t="s">
        <v>265</v>
      </c>
      <c r="G18" s="2">
        <v>20</v>
      </c>
      <c r="BD18" t="s">
        <v>296</v>
      </c>
      <c r="BE18" s="2">
        <v>2</v>
      </c>
      <c r="BF18" t="s">
        <v>126</v>
      </c>
      <c r="DF18" t="s">
        <v>163</v>
      </c>
      <c r="DG18" t="s">
        <v>208</v>
      </c>
      <c r="DQ18" t="s">
        <v>95</v>
      </c>
      <c r="DU18" t="s">
        <v>111</v>
      </c>
      <c r="DV18" t="s">
        <v>297</v>
      </c>
    </row>
    <row r="19" spans="1:126" x14ac:dyDescent="0.25">
      <c r="A19" t="s">
        <v>298</v>
      </c>
      <c r="B19" t="s">
        <v>299</v>
      </c>
      <c r="C19" t="s">
        <v>74</v>
      </c>
      <c r="D19" t="s">
        <v>300</v>
      </c>
      <c r="E19" t="s">
        <v>301</v>
      </c>
      <c r="F19" t="s">
        <v>217</v>
      </c>
      <c r="G19" s="2">
        <v>17</v>
      </c>
      <c r="I19" t="s">
        <v>146</v>
      </c>
      <c r="J19" s="2">
        <v>15</v>
      </c>
      <c r="K19" t="s">
        <v>94</v>
      </c>
      <c r="AC19" t="s">
        <v>302</v>
      </c>
      <c r="AD19" s="2">
        <v>12</v>
      </c>
      <c r="AE19" t="s">
        <v>102</v>
      </c>
      <c r="BA19" t="s">
        <v>303</v>
      </c>
      <c r="BB19" s="2">
        <v>15</v>
      </c>
      <c r="BC19" t="s">
        <v>150</v>
      </c>
      <c r="BT19" t="s">
        <v>304</v>
      </c>
      <c r="BU19" s="2">
        <v>6</v>
      </c>
      <c r="BV19" t="s">
        <v>88</v>
      </c>
      <c r="BW19" t="s">
        <v>138</v>
      </c>
      <c r="DF19" t="s">
        <v>305</v>
      </c>
      <c r="DG19" t="s">
        <v>306</v>
      </c>
      <c r="DQ19" t="s">
        <v>95</v>
      </c>
      <c r="DU19" t="s">
        <v>111</v>
      </c>
    </row>
    <row r="20" spans="1:126" x14ac:dyDescent="0.25">
      <c r="A20" t="s">
        <v>307</v>
      </c>
      <c r="B20" t="s">
        <v>308</v>
      </c>
      <c r="C20" t="s">
        <v>74</v>
      </c>
      <c r="D20" t="s">
        <v>309</v>
      </c>
      <c r="E20" t="s">
        <v>310</v>
      </c>
      <c r="F20" t="s">
        <v>117</v>
      </c>
      <c r="G20" s="2">
        <v>13</v>
      </c>
      <c r="I20" t="s">
        <v>311</v>
      </c>
      <c r="J20" s="2">
        <v>13</v>
      </c>
      <c r="K20" t="s">
        <v>88</v>
      </c>
      <c r="M20" t="s">
        <v>312</v>
      </c>
      <c r="N20" s="2">
        <v>13</v>
      </c>
      <c r="O20" t="s">
        <v>90</v>
      </c>
      <c r="Q20" t="s">
        <v>313</v>
      </c>
      <c r="R20" s="2">
        <v>13</v>
      </c>
      <c r="S20" t="s">
        <v>94</v>
      </c>
      <c r="CL20" t="s">
        <v>314</v>
      </c>
      <c r="CM20" t="s">
        <v>315</v>
      </c>
      <c r="CN20" s="2">
        <v>13</v>
      </c>
      <c r="CO20" t="s">
        <v>153</v>
      </c>
      <c r="CQ20" t="s">
        <v>316</v>
      </c>
      <c r="CR20" t="s">
        <v>315</v>
      </c>
      <c r="CS20" s="2">
        <v>13</v>
      </c>
      <c r="CT20" t="s">
        <v>162</v>
      </c>
      <c r="DQ20" t="s">
        <v>95</v>
      </c>
      <c r="DU20" t="s">
        <v>95</v>
      </c>
    </row>
    <row r="21" spans="1:126" x14ac:dyDescent="0.25">
      <c r="A21" t="s">
        <v>317</v>
      </c>
      <c r="B21" t="s">
        <v>318</v>
      </c>
      <c r="C21" t="s">
        <v>74</v>
      </c>
      <c r="D21" t="s">
        <v>319</v>
      </c>
      <c r="E21" t="s">
        <v>320</v>
      </c>
      <c r="F21" t="s">
        <v>217</v>
      </c>
      <c r="G21" s="2">
        <v>19</v>
      </c>
      <c r="DF21" t="s">
        <v>311</v>
      </c>
      <c r="DG21" t="s">
        <v>102</v>
      </c>
      <c r="DI21" t="s">
        <v>321</v>
      </c>
      <c r="DJ21" t="s">
        <v>90</v>
      </c>
      <c r="DL21" t="s">
        <v>322</v>
      </c>
      <c r="DM21" t="s">
        <v>92</v>
      </c>
      <c r="DO21" t="s">
        <v>323</v>
      </c>
      <c r="DP21" t="s">
        <v>94</v>
      </c>
      <c r="DQ21" t="s">
        <v>95</v>
      </c>
      <c r="DU21" t="s">
        <v>95</v>
      </c>
    </row>
    <row r="22" spans="1:126" x14ac:dyDescent="0.25">
      <c r="A22" t="s">
        <v>324</v>
      </c>
      <c r="B22" t="s">
        <v>325</v>
      </c>
      <c r="C22" t="s">
        <v>74</v>
      </c>
      <c r="D22" t="s">
        <v>319</v>
      </c>
      <c r="E22" t="s">
        <v>326</v>
      </c>
      <c r="F22" t="s">
        <v>327</v>
      </c>
      <c r="G22" s="2">
        <v>8</v>
      </c>
      <c r="DF22" t="s">
        <v>311</v>
      </c>
      <c r="DG22" t="s">
        <v>102</v>
      </c>
      <c r="DI22" t="s">
        <v>321</v>
      </c>
      <c r="DJ22" t="s">
        <v>90</v>
      </c>
      <c r="DL22" t="s">
        <v>322</v>
      </c>
      <c r="DM22" t="s">
        <v>92</v>
      </c>
      <c r="DO22" t="s">
        <v>323</v>
      </c>
      <c r="DP22" t="s">
        <v>94</v>
      </c>
      <c r="DQ22" t="s">
        <v>95</v>
      </c>
      <c r="DU22" t="s">
        <v>95</v>
      </c>
    </row>
    <row r="23" spans="1:126" x14ac:dyDescent="0.25">
      <c r="A23" t="s">
        <v>328</v>
      </c>
      <c r="B23" t="s">
        <v>329</v>
      </c>
      <c r="C23" t="s">
        <v>74</v>
      </c>
      <c r="D23" t="s">
        <v>330</v>
      </c>
      <c r="E23" t="s">
        <v>331</v>
      </c>
      <c r="F23" t="s">
        <v>265</v>
      </c>
      <c r="G23" s="2">
        <v>29</v>
      </c>
      <c r="I23" t="s">
        <v>101</v>
      </c>
      <c r="J23" s="2">
        <v>16</v>
      </c>
      <c r="K23" t="s">
        <v>226</v>
      </c>
      <c r="AC23" t="s">
        <v>303</v>
      </c>
      <c r="AD23" s="2">
        <v>26</v>
      </c>
      <c r="AE23" t="s">
        <v>150</v>
      </c>
      <c r="AS23" t="s">
        <v>332</v>
      </c>
      <c r="AT23" s="2">
        <v>2</v>
      </c>
      <c r="AU23" t="s">
        <v>107</v>
      </c>
      <c r="CL23" t="s">
        <v>333</v>
      </c>
      <c r="CM23" t="s">
        <v>334</v>
      </c>
      <c r="CN23" s="2">
        <v>12</v>
      </c>
      <c r="CO23" t="s">
        <v>90</v>
      </c>
      <c r="CQ23" t="s">
        <v>335</v>
      </c>
      <c r="CR23" t="s">
        <v>336</v>
      </c>
      <c r="CS23" s="2">
        <v>16</v>
      </c>
      <c r="CT23" t="s">
        <v>162</v>
      </c>
      <c r="CV23" t="s">
        <v>337</v>
      </c>
      <c r="CW23" t="s">
        <v>338</v>
      </c>
      <c r="CX23" s="2">
        <v>4</v>
      </c>
      <c r="CY23" t="s">
        <v>156</v>
      </c>
      <c r="DA23" t="s">
        <v>268</v>
      </c>
      <c r="DB23" t="s">
        <v>339</v>
      </c>
      <c r="DC23" s="2">
        <v>7</v>
      </c>
      <c r="DD23" t="s">
        <v>92</v>
      </c>
      <c r="DF23" t="s">
        <v>163</v>
      </c>
      <c r="DG23" t="s">
        <v>85</v>
      </c>
      <c r="DI23" t="s">
        <v>340</v>
      </c>
      <c r="DJ23" t="s">
        <v>341</v>
      </c>
      <c r="DQ23" t="s">
        <v>95</v>
      </c>
      <c r="DU23" t="s">
        <v>95</v>
      </c>
    </row>
    <row r="24" spans="1:126" x14ac:dyDescent="0.25">
      <c r="A24" t="s">
        <v>342</v>
      </c>
      <c r="B24" t="s">
        <v>343</v>
      </c>
      <c r="C24" t="s">
        <v>74</v>
      </c>
      <c r="D24" t="s">
        <v>330</v>
      </c>
      <c r="E24" t="s">
        <v>344</v>
      </c>
      <c r="F24" t="s">
        <v>265</v>
      </c>
      <c r="G24" s="2">
        <v>17</v>
      </c>
      <c r="I24" t="s">
        <v>101</v>
      </c>
      <c r="J24" s="2">
        <v>12</v>
      </c>
      <c r="K24" t="s">
        <v>102</v>
      </c>
      <c r="AC24" t="s">
        <v>303</v>
      </c>
      <c r="AD24" s="2">
        <v>14</v>
      </c>
      <c r="AE24" t="s">
        <v>186</v>
      </c>
      <c r="CL24" t="s">
        <v>335</v>
      </c>
      <c r="CM24" t="s">
        <v>345</v>
      </c>
      <c r="CN24" s="2">
        <v>13</v>
      </c>
      <c r="CO24" t="s">
        <v>162</v>
      </c>
      <c r="CQ24" t="s">
        <v>337</v>
      </c>
      <c r="CR24" t="s">
        <v>346</v>
      </c>
      <c r="CS24" s="2">
        <v>5</v>
      </c>
      <c r="CT24" t="s">
        <v>156</v>
      </c>
      <c r="CV24" t="s">
        <v>347</v>
      </c>
      <c r="CW24" t="s">
        <v>348</v>
      </c>
      <c r="CX24" s="2">
        <v>6</v>
      </c>
      <c r="CY24" t="s">
        <v>79</v>
      </c>
      <c r="DA24" t="s">
        <v>245</v>
      </c>
      <c r="DB24" t="s">
        <v>349</v>
      </c>
      <c r="DC24" s="2">
        <v>3</v>
      </c>
      <c r="DD24" t="s">
        <v>208</v>
      </c>
      <c r="DF24" t="s">
        <v>163</v>
      </c>
      <c r="DG24" t="s">
        <v>81</v>
      </c>
      <c r="DQ24" t="s">
        <v>95</v>
      </c>
      <c r="DU24" t="s">
        <v>95</v>
      </c>
    </row>
    <row r="26" spans="1:126" x14ac:dyDescent="0.25">
      <c r="I26" t="s">
        <v>350</v>
      </c>
      <c r="J26">
        <f>SUM(J2:J24,N3:N20,R7:R20,V7:V13,Z10:Z11)</f>
        <v>629</v>
      </c>
      <c r="AB26" t="s">
        <v>351</v>
      </c>
      <c r="AC26">
        <f>SUM(AD2:AD24,AH2:AH17,AL7:AL17,AP7:AP16,)</f>
        <v>355</v>
      </c>
      <c r="AR26" t="s">
        <v>352</v>
      </c>
      <c r="AS26">
        <f>SUM(AT2:AT23)</f>
        <v>117</v>
      </c>
      <c r="AZ26" t="s">
        <v>353</v>
      </c>
      <c r="BA26">
        <f>SUM(BB2:BB19)</f>
        <v>127</v>
      </c>
      <c r="BB26" t="s">
        <v>354</v>
      </c>
      <c r="BP26" t="s">
        <v>355</v>
      </c>
      <c r="BQ26">
        <f>BQ16+BQ7</f>
        <v>39</v>
      </c>
      <c r="BS26" t="s">
        <v>356</v>
      </c>
      <c r="BT26">
        <f>SUM(BU5:BU19)</f>
        <v>85</v>
      </c>
      <c r="CN26">
        <f>SUM(CN5:CN24)</f>
        <v>113</v>
      </c>
    </row>
    <row r="27" spans="1:126" x14ac:dyDescent="0.25">
      <c r="BA27">
        <f>SUM(BE7:BE18,BH7:BH16,BK7:BK16,BN15)</f>
        <v>74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Общий отчёт</vt:lpstr>
      <vt:lpstr>Сводный отчёт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Пользователь</cp:lastModifiedBy>
  <dcterms:created xsi:type="dcterms:W3CDTF">2022-11-29T06:44:45Z</dcterms:created>
  <dcterms:modified xsi:type="dcterms:W3CDTF">2022-11-30T03:51:52Z</dcterms:modified>
</cp:coreProperties>
</file>